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8. August/M+6/"/>
    </mc:Choice>
  </mc:AlternateContent>
  <xr:revisionPtr revIDLastSave="489" documentId="13_ncr:1_{AB8254E1-87CA-4B15-9163-491891C0E05B}" xr6:coauthVersionLast="47" xr6:coauthVersionMax="47" xr10:uidLastSave="{05A29BA8-C6B1-4CB1-9D45-61772326B68E}"/>
  <bookViews>
    <workbookView xWindow="-28920" yWindow="-120" windowWidth="29040" windowHeight="15720" tabRatio="763" xr2:uid="{00000000-000D-0000-FFFF-FFFF00000000}"/>
  </bookViews>
  <sheets>
    <sheet name="Data" sheetId="10" r:id="rId1"/>
    <sheet name="Breakdown 25-26" sheetId="23" r:id="rId2"/>
    <sheet name="Breakdown 24-25" sheetId="22" r:id="rId3"/>
    <sheet name="Breakdown 23-24" sheetId="21" r:id="rId4"/>
    <sheet name="Breakdown 22-23" sheetId="20" r:id="rId5"/>
    <sheet name="Breakdown 21-22" sheetId="19" r:id="rId6"/>
    <sheet name="Breakdown 20-21" sheetId="17" r:id="rId7"/>
    <sheet name="Breakdown 19-20" sheetId="16" r:id="rId8"/>
    <sheet name="Breakdown 18-19" sheetId="15" r:id="rId9"/>
    <sheet name=" Breakdown 17-18" sheetId="11" r:id="rId10"/>
    <sheet name="Breakdown 16-17" sheetId="13" r:id="rId11"/>
    <sheet name="Shrinkage Breakdown To Date" sheetId="12" r:id="rId12"/>
    <sheet name="Data for Shrinkage Values WS" sheetId="14" state="hidden" r:id="rId13"/>
    <sheet name="Notes" sheetId="1" r:id="rId14"/>
  </sheets>
  <definedNames>
    <definedName name="_xlnm._FilterDatabase" localSheetId="0" hidden="1">Data!$A$1:$F$5025</definedName>
    <definedName name="Aprcompressor" localSheetId="7">#REF!</definedName>
    <definedName name="Aprcompressor" localSheetId="5">#REF!</definedName>
    <definedName name="Aprcompressor" localSheetId="4">#REF!</definedName>
    <definedName name="Aprcompressor" localSheetId="3">#REF!</definedName>
    <definedName name="Aprcompressor" localSheetId="2">#REF!</definedName>
    <definedName name="Aprcompressor" localSheetId="1">#REF!</definedName>
    <definedName name="Aprcompressor">#REF!</definedName>
    <definedName name="Aprcvshrinkage" localSheetId="7">#REF!</definedName>
    <definedName name="Aprcvshrinkage" localSheetId="5">#REF!</definedName>
    <definedName name="Aprcvshrinkage" localSheetId="4">#REF!</definedName>
    <definedName name="Aprcvshrinkage" localSheetId="3">#REF!</definedName>
    <definedName name="Aprcvshrinkage" localSheetId="2">#REF!</definedName>
    <definedName name="Aprcvshrinkage" localSheetId="1">#REF!</definedName>
    <definedName name="Aprcvshrinkage">#REF!</definedName>
    <definedName name="Aprdemand" localSheetId="7">#REF!</definedName>
    <definedName name="Aprdemand" localSheetId="5">#REF!</definedName>
    <definedName name="Aprdemand" localSheetId="4">#REF!</definedName>
    <definedName name="Aprdemand" localSheetId="3">#REF!</definedName>
    <definedName name="Aprdemand" localSheetId="2">#REF!</definedName>
    <definedName name="Aprdemand" localSheetId="1">#REF!</definedName>
    <definedName name="Aprdemand">#REF!</definedName>
    <definedName name="Aprfcompressor" localSheetId="7">#REF!</definedName>
    <definedName name="Aprfcompressor" localSheetId="5">#REF!</definedName>
    <definedName name="Aprfcompressor" localSheetId="4">#REF!</definedName>
    <definedName name="Aprfcompressor" localSheetId="3">#REF!</definedName>
    <definedName name="Aprfcompressor" localSheetId="2">#REF!</definedName>
    <definedName name="Aprfcompressor" localSheetId="1">#REF!</definedName>
    <definedName name="Aprfcompressor">#REF!</definedName>
    <definedName name="Aprfcvshrinkage" localSheetId="7">#REF!</definedName>
    <definedName name="Aprfcvshrinkage" localSheetId="5">#REF!</definedName>
    <definedName name="Aprfcvshrinkage" localSheetId="4">#REF!</definedName>
    <definedName name="Aprfcvshrinkage" localSheetId="3">#REF!</definedName>
    <definedName name="Aprfcvshrinkage" localSheetId="2">#REF!</definedName>
    <definedName name="Aprfcvshrinkage" localSheetId="1">#REF!</definedName>
    <definedName name="Aprfcvshrinkage">#REF!</definedName>
    <definedName name="Aprfdemand" localSheetId="7">#REF!</definedName>
    <definedName name="Aprfdemand" localSheetId="5">#REF!</definedName>
    <definedName name="Aprfdemand" localSheetId="4">#REF!</definedName>
    <definedName name="Aprfdemand" localSheetId="3">#REF!</definedName>
    <definedName name="Aprfdemand" localSheetId="2">#REF!</definedName>
    <definedName name="Aprfdemand" localSheetId="1">#REF!</definedName>
    <definedName name="Aprfdemand">#REF!</definedName>
    <definedName name="Aprfldz" localSheetId="7">#REF!</definedName>
    <definedName name="Aprfldz" localSheetId="5">#REF!</definedName>
    <definedName name="Aprfldz" localSheetId="4">#REF!</definedName>
    <definedName name="Aprfldz" localSheetId="3">#REF!</definedName>
    <definedName name="Aprfldz" localSheetId="2">#REF!</definedName>
    <definedName name="Aprfldz" localSheetId="1">#REF!</definedName>
    <definedName name="Aprfldz">#REF!</definedName>
    <definedName name="Aprfnts" localSheetId="7">#REF!</definedName>
    <definedName name="Aprfnts" localSheetId="5">#REF!</definedName>
    <definedName name="Aprfnts" localSheetId="4">#REF!</definedName>
    <definedName name="Aprfnts" localSheetId="3">#REF!</definedName>
    <definedName name="Aprfnts" localSheetId="2">#REF!</definedName>
    <definedName name="Aprfnts" localSheetId="1">#REF!</definedName>
    <definedName name="Aprfnts">#REF!</definedName>
    <definedName name="Aprfuag" localSheetId="7">#REF!</definedName>
    <definedName name="Aprfuag" localSheetId="5">#REF!</definedName>
    <definedName name="Aprfuag" localSheetId="4">#REF!</definedName>
    <definedName name="Aprfuag" localSheetId="3">#REF!</definedName>
    <definedName name="Aprfuag" localSheetId="2">#REF!</definedName>
    <definedName name="Aprfuag" localSheetId="1">#REF!</definedName>
    <definedName name="Aprfuag">#REF!</definedName>
    <definedName name="Aprldz" localSheetId="7">#REF!</definedName>
    <definedName name="Aprldz" localSheetId="5">#REF!</definedName>
    <definedName name="Aprldz" localSheetId="4">#REF!</definedName>
    <definedName name="Aprldz" localSheetId="3">#REF!</definedName>
    <definedName name="Aprldz" localSheetId="2">#REF!</definedName>
    <definedName name="Aprldz" localSheetId="1">#REF!</definedName>
    <definedName name="Aprldz">#REF!</definedName>
    <definedName name="Aprnts" localSheetId="7">#REF!</definedName>
    <definedName name="Aprnts" localSheetId="5">#REF!</definedName>
    <definedName name="Aprnts" localSheetId="4">#REF!</definedName>
    <definedName name="Aprnts" localSheetId="3">#REF!</definedName>
    <definedName name="Aprnts" localSheetId="2">#REF!</definedName>
    <definedName name="Aprnts" localSheetId="1">#REF!</definedName>
    <definedName name="Aprnts">#REF!</definedName>
    <definedName name="Apruag" localSheetId="7">#REF!</definedName>
    <definedName name="Apruag" localSheetId="5">#REF!</definedName>
    <definedName name="Apruag" localSheetId="4">#REF!</definedName>
    <definedName name="Apruag" localSheetId="3">#REF!</definedName>
    <definedName name="Apruag" localSheetId="2">#REF!</definedName>
    <definedName name="Apruag" localSheetId="1">#REF!</definedName>
    <definedName name="Apruag">#REF!</definedName>
    <definedName name="Augcompressor" localSheetId="7">#REF!</definedName>
    <definedName name="Augcompressor" localSheetId="5">#REF!</definedName>
    <definedName name="Augcompressor" localSheetId="4">#REF!</definedName>
    <definedName name="Augcompressor" localSheetId="3">#REF!</definedName>
    <definedName name="Augcompressor" localSheetId="2">#REF!</definedName>
    <definedName name="Augcompressor" localSheetId="1">#REF!</definedName>
    <definedName name="Augcompressor">#REF!</definedName>
    <definedName name="Augcvshrinkage" localSheetId="7">#REF!</definedName>
    <definedName name="Augcvshrinkage" localSheetId="5">#REF!</definedName>
    <definedName name="Augcvshrinkage" localSheetId="4">#REF!</definedName>
    <definedName name="Augcvshrinkage" localSheetId="3">#REF!</definedName>
    <definedName name="Augcvshrinkage" localSheetId="2">#REF!</definedName>
    <definedName name="Augcvshrinkage" localSheetId="1">#REF!</definedName>
    <definedName name="Augcvshrinkage">#REF!</definedName>
    <definedName name="Augdemand" localSheetId="7">#REF!</definedName>
    <definedName name="Augdemand" localSheetId="5">#REF!</definedName>
    <definedName name="Augdemand" localSheetId="4">#REF!</definedName>
    <definedName name="Augdemand" localSheetId="3">#REF!</definedName>
    <definedName name="Augdemand" localSheetId="2">#REF!</definedName>
    <definedName name="Augdemand" localSheetId="1">#REF!</definedName>
    <definedName name="Augdemand">#REF!</definedName>
    <definedName name="Augfcompressor" localSheetId="7">#REF!</definedName>
    <definedName name="Augfcompressor" localSheetId="5">#REF!</definedName>
    <definedName name="Augfcompressor" localSheetId="4">#REF!</definedName>
    <definedName name="Augfcompressor" localSheetId="3">#REF!</definedName>
    <definedName name="Augfcompressor" localSheetId="2">#REF!</definedName>
    <definedName name="Augfcompressor" localSheetId="1">#REF!</definedName>
    <definedName name="Augfcompressor">#REF!</definedName>
    <definedName name="Augfcvshrinkage" localSheetId="7">#REF!</definedName>
    <definedName name="Augfcvshrinkage" localSheetId="5">#REF!</definedName>
    <definedName name="Augfcvshrinkage" localSheetId="4">#REF!</definedName>
    <definedName name="Augfcvshrinkage" localSheetId="3">#REF!</definedName>
    <definedName name="Augfcvshrinkage" localSheetId="2">#REF!</definedName>
    <definedName name="Augfcvshrinkage" localSheetId="1">#REF!</definedName>
    <definedName name="Augfcvshrinkage">#REF!</definedName>
    <definedName name="Augfdemand" localSheetId="7">#REF!</definedName>
    <definedName name="Augfdemand" localSheetId="5">#REF!</definedName>
    <definedName name="Augfdemand" localSheetId="4">#REF!</definedName>
    <definedName name="Augfdemand" localSheetId="3">#REF!</definedName>
    <definedName name="Augfdemand" localSheetId="2">#REF!</definedName>
    <definedName name="Augfdemand" localSheetId="1">#REF!</definedName>
    <definedName name="Augfdemand">#REF!</definedName>
    <definedName name="Augfldz" localSheetId="7">#REF!</definedName>
    <definedName name="Augfldz" localSheetId="5">#REF!</definedName>
    <definedName name="Augfldz" localSheetId="4">#REF!</definedName>
    <definedName name="Augfldz" localSheetId="3">#REF!</definedName>
    <definedName name="Augfldz" localSheetId="2">#REF!</definedName>
    <definedName name="Augfldz" localSheetId="1">#REF!</definedName>
    <definedName name="Augfldz">#REF!</definedName>
    <definedName name="Augfnts" localSheetId="7">#REF!</definedName>
    <definedName name="Augfnts" localSheetId="5">#REF!</definedName>
    <definedName name="Augfnts" localSheetId="4">#REF!</definedName>
    <definedName name="Augfnts" localSheetId="3">#REF!</definedName>
    <definedName name="Augfnts" localSheetId="2">#REF!</definedName>
    <definedName name="Augfnts" localSheetId="1">#REF!</definedName>
    <definedName name="Augfnts">#REF!</definedName>
    <definedName name="Augfuag" localSheetId="7">#REF!</definedName>
    <definedName name="Augfuag" localSheetId="5">#REF!</definedName>
    <definedName name="Augfuag" localSheetId="4">#REF!</definedName>
    <definedName name="Augfuag" localSheetId="3">#REF!</definedName>
    <definedName name="Augfuag" localSheetId="2">#REF!</definedName>
    <definedName name="Augfuag" localSheetId="1">#REF!</definedName>
    <definedName name="Augfuag">#REF!</definedName>
    <definedName name="Augldz" localSheetId="7">#REF!</definedName>
    <definedName name="Augldz" localSheetId="5">#REF!</definedName>
    <definedName name="Augldz" localSheetId="4">#REF!</definedName>
    <definedName name="Augldz" localSheetId="3">#REF!</definedName>
    <definedName name="Augldz" localSheetId="2">#REF!</definedName>
    <definedName name="Augldz" localSheetId="1">#REF!</definedName>
    <definedName name="Augldz">#REF!</definedName>
    <definedName name="Augnts" localSheetId="7">#REF!</definedName>
    <definedName name="Augnts" localSheetId="5">#REF!</definedName>
    <definedName name="Augnts" localSheetId="4">#REF!</definedName>
    <definedName name="Augnts" localSheetId="3">#REF!</definedName>
    <definedName name="Augnts" localSheetId="2">#REF!</definedName>
    <definedName name="Augnts" localSheetId="1">#REF!</definedName>
    <definedName name="Augnts">#REF!</definedName>
    <definedName name="Auguag" localSheetId="7">#REF!</definedName>
    <definedName name="Auguag" localSheetId="5">#REF!</definedName>
    <definedName name="Auguag" localSheetId="4">#REF!</definedName>
    <definedName name="Auguag" localSheetId="3">#REF!</definedName>
    <definedName name="Auguag" localSheetId="2">#REF!</definedName>
    <definedName name="Auguag" localSheetId="1">#REF!</definedName>
    <definedName name="Auguag">#REF!</definedName>
    <definedName name="CFAnalysis" localSheetId="7">#REF!</definedName>
    <definedName name="CFAnalysis" localSheetId="5">#REF!</definedName>
    <definedName name="CFAnalysis" localSheetId="4">#REF!</definedName>
    <definedName name="CFAnalysis" localSheetId="3">#REF!</definedName>
    <definedName name="CFAnalysis" localSheetId="2">#REF!</definedName>
    <definedName name="CFAnalysis" localSheetId="1">#REF!</definedName>
    <definedName name="CFAnalysis">#REF!</definedName>
    <definedName name="Dates" localSheetId="7">OFFSET(#REF!,0,0,COUNTA(#REF!)-1,1)</definedName>
    <definedName name="Dates" localSheetId="5">OFFSET(#REF!,0,0,COUNTA(#REF!)-1,1)</definedName>
    <definedName name="Dates" localSheetId="4">OFFSET(#REF!,0,0,COUNTA(#REF!)-1,1)</definedName>
    <definedName name="Dates" localSheetId="3">OFFSET(#REF!,0,0,COUNTA(#REF!)-1,1)</definedName>
    <definedName name="Dates" localSheetId="2">OFFSET(#REF!,0,0,COUNTA(#REF!)-1,1)</definedName>
    <definedName name="Dates" localSheetId="1">OFFSET(#REF!,0,0,COUNTA(#REF!)-1,1)</definedName>
    <definedName name="Dates">OFFSET(#REF!,0,0,COUNTA(#REF!)-1,1)</definedName>
    <definedName name="Deccompressor" localSheetId="7">#REF!</definedName>
    <definedName name="Deccompressor" localSheetId="5">#REF!</definedName>
    <definedName name="Deccompressor" localSheetId="4">#REF!</definedName>
    <definedName name="Deccompressor" localSheetId="3">#REF!</definedName>
    <definedName name="Deccompressor" localSheetId="2">#REF!</definedName>
    <definedName name="Deccompressor" localSheetId="1">#REF!</definedName>
    <definedName name="Deccompressor">#REF!</definedName>
    <definedName name="Deccvshrinkage" localSheetId="7">#REF!</definedName>
    <definedName name="Deccvshrinkage" localSheetId="5">#REF!</definedName>
    <definedName name="Deccvshrinkage" localSheetId="4">#REF!</definedName>
    <definedName name="Deccvshrinkage" localSheetId="3">#REF!</definedName>
    <definedName name="Deccvshrinkage" localSheetId="2">#REF!</definedName>
    <definedName name="Deccvshrinkage" localSheetId="1">#REF!</definedName>
    <definedName name="Deccvshrinkage">#REF!</definedName>
    <definedName name="Decdemand" localSheetId="7">#REF!</definedName>
    <definedName name="Decdemand" localSheetId="5">#REF!</definedName>
    <definedName name="Decdemand" localSheetId="4">#REF!</definedName>
    <definedName name="Decdemand" localSheetId="3">#REF!</definedName>
    <definedName name="Decdemand" localSheetId="2">#REF!</definedName>
    <definedName name="Decdemand" localSheetId="1">#REF!</definedName>
    <definedName name="Decdemand">#REF!</definedName>
    <definedName name="Decfcompressor" localSheetId="7">#REF!</definedName>
    <definedName name="Decfcompressor" localSheetId="5">#REF!</definedName>
    <definedName name="Decfcompressor" localSheetId="4">#REF!</definedName>
    <definedName name="Decfcompressor" localSheetId="3">#REF!</definedName>
    <definedName name="Decfcompressor" localSheetId="2">#REF!</definedName>
    <definedName name="Decfcompressor" localSheetId="1">#REF!</definedName>
    <definedName name="Decfcompressor">#REF!</definedName>
    <definedName name="Decfcvshrinkage" localSheetId="7">#REF!</definedName>
    <definedName name="Decfcvshrinkage" localSheetId="5">#REF!</definedName>
    <definedName name="Decfcvshrinkage" localSheetId="4">#REF!</definedName>
    <definedName name="Decfcvshrinkage" localSheetId="3">#REF!</definedName>
    <definedName name="Decfcvshrinkage" localSheetId="2">#REF!</definedName>
    <definedName name="Decfcvshrinkage" localSheetId="1">#REF!</definedName>
    <definedName name="Decfcvshrinkage">#REF!</definedName>
    <definedName name="Decfdemand" localSheetId="7">#REF!</definedName>
    <definedName name="Decfdemand" localSheetId="5">#REF!</definedName>
    <definedName name="Decfdemand" localSheetId="4">#REF!</definedName>
    <definedName name="Decfdemand" localSheetId="3">#REF!</definedName>
    <definedName name="Decfdemand" localSheetId="2">#REF!</definedName>
    <definedName name="Decfdemand" localSheetId="1">#REF!</definedName>
    <definedName name="Decfdemand">#REF!</definedName>
    <definedName name="Decfldz" localSheetId="7">#REF!</definedName>
    <definedName name="Decfldz" localSheetId="5">#REF!</definedName>
    <definedName name="Decfldz" localSheetId="4">#REF!</definedName>
    <definedName name="Decfldz" localSheetId="3">#REF!</definedName>
    <definedName name="Decfldz" localSheetId="2">#REF!</definedName>
    <definedName name="Decfldz" localSheetId="1">#REF!</definedName>
    <definedName name="Decfldz">#REF!</definedName>
    <definedName name="Decfnts" localSheetId="7">#REF!</definedName>
    <definedName name="Decfnts" localSheetId="5">#REF!</definedName>
    <definedName name="Decfnts" localSheetId="4">#REF!</definedName>
    <definedName name="Decfnts" localSheetId="3">#REF!</definedName>
    <definedName name="Decfnts" localSheetId="2">#REF!</definedName>
    <definedName name="Decfnts" localSheetId="1">#REF!</definedName>
    <definedName name="Decfnts">#REF!</definedName>
    <definedName name="Decfuag" localSheetId="7">#REF!</definedName>
    <definedName name="Decfuag" localSheetId="5">#REF!</definedName>
    <definedName name="Decfuag" localSheetId="4">#REF!</definedName>
    <definedName name="Decfuag" localSheetId="3">#REF!</definedName>
    <definedName name="Decfuag" localSheetId="2">#REF!</definedName>
    <definedName name="Decfuag" localSheetId="1">#REF!</definedName>
    <definedName name="Decfuag">#REF!</definedName>
    <definedName name="Decldz" localSheetId="7">#REF!</definedName>
    <definedName name="Decldz" localSheetId="5">#REF!</definedName>
    <definedName name="Decldz" localSheetId="4">#REF!</definedName>
    <definedName name="Decldz" localSheetId="3">#REF!</definedName>
    <definedName name="Decldz" localSheetId="2">#REF!</definedName>
    <definedName name="Decldz" localSheetId="1">#REF!</definedName>
    <definedName name="Decldz">#REF!</definedName>
    <definedName name="Decnts" localSheetId="7">#REF!</definedName>
    <definedName name="Decnts" localSheetId="5">#REF!</definedName>
    <definedName name="Decnts" localSheetId="4">#REF!</definedName>
    <definedName name="Decnts" localSheetId="3">#REF!</definedName>
    <definedName name="Decnts" localSheetId="2">#REF!</definedName>
    <definedName name="Decnts" localSheetId="1">#REF!</definedName>
    <definedName name="Decnts">#REF!</definedName>
    <definedName name="Decuag" localSheetId="7">#REF!</definedName>
    <definedName name="Decuag" localSheetId="5">#REF!</definedName>
    <definedName name="Decuag" localSheetId="4">#REF!</definedName>
    <definedName name="Decuag" localSheetId="3">#REF!</definedName>
    <definedName name="Decuag" localSheetId="2">#REF!</definedName>
    <definedName name="Decuag" localSheetId="1">#REF!</definedName>
    <definedName name="Decuag">#REF!</definedName>
    <definedName name="Febcompressor" localSheetId="7">#REF!</definedName>
    <definedName name="Febcompressor" localSheetId="5">#REF!</definedName>
    <definedName name="Febcompressor" localSheetId="4">#REF!</definedName>
    <definedName name="Febcompressor" localSheetId="3">#REF!</definedName>
    <definedName name="Febcompressor" localSheetId="2">#REF!</definedName>
    <definedName name="Febcompressor" localSheetId="1">#REF!</definedName>
    <definedName name="Febcompressor">#REF!</definedName>
    <definedName name="Febcvshrinkage" localSheetId="7">#REF!</definedName>
    <definedName name="Febcvshrinkage" localSheetId="5">#REF!</definedName>
    <definedName name="Febcvshrinkage" localSheetId="4">#REF!</definedName>
    <definedName name="Febcvshrinkage" localSheetId="3">#REF!</definedName>
    <definedName name="Febcvshrinkage" localSheetId="2">#REF!</definedName>
    <definedName name="Febcvshrinkage" localSheetId="1">#REF!</definedName>
    <definedName name="Febcvshrinkage">#REF!</definedName>
    <definedName name="Febdemand" localSheetId="7">#REF!</definedName>
    <definedName name="Febdemand" localSheetId="5">#REF!</definedName>
    <definedName name="Febdemand" localSheetId="4">#REF!</definedName>
    <definedName name="Febdemand" localSheetId="3">#REF!</definedName>
    <definedName name="Febdemand" localSheetId="2">#REF!</definedName>
    <definedName name="Febdemand" localSheetId="1">#REF!</definedName>
    <definedName name="Febdemand">#REF!</definedName>
    <definedName name="Febfcompressor" localSheetId="7">#REF!</definedName>
    <definedName name="Febfcompressor" localSheetId="5">#REF!</definedName>
    <definedName name="Febfcompressor" localSheetId="4">#REF!</definedName>
    <definedName name="Febfcompressor" localSheetId="3">#REF!</definedName>
    <definedName name="Febfcompressor" localSheetId="2">#REF!</definedName>
    <definedName name="Febfcompressor" localSheetId="1">#REF!</definedName>
    <definedName name="Febfcompressor">#REF!</definedName>
    <definedName name="Febfcvshrinkage" localSheetId="7">#REF!</definedName>
    <definedName name="Febfcvshrinkage" localSheetId="5">#REF!</definedName>
    <definedName name="Febfcvshrinkage" localSheetId="4">#REF!</definedName>
    <definedName name="Febfcvshrinkage" localSheetId="3">#REF!</definedName>
    <definedName name="Febfcvshrinkage" localSheetId="2">#REF!</definedName>
    <definedName name="Febfcvshrinkage" localSheetId="1">#REF!</definedName>
    <definedName name="Febfcvshrinkage">#REF!</definedName>
    <definedName name="Febfdemand" localSheetId="7">#REF!</definedName>
    <definedName name="Febfdemand" localSheetId="5">#REF!</definedName>
    <definedName name="Febfdemand" localSheetId="4">#REF!</definedName>
    <definedName name="Febfdemand" localSheetId="3">#REF!</definedName>
    <definedName name="Febfdemand" localSheetId="2">#REF!</definedName>
    <definedName name="Febfdemand" localSheetId="1">#REF!</definedName>
    <definedName name="Febfdemand">#REF!</definedName>
    <definedName name="Febfldz" localSheetId="7">#REF!</definedName>
    <definedName name="Febfldz" localSheetId="5">#REF!</definedName>
    <definedName name="Febfldz" localSheetId="4">#REF!</definedName>
    <definedName name="Febfldz" localSheetId="3">#REF!</definedName>
    <definedName name="Febfldz" localSheetId="2">#REF!</definedName>
    <definedName name="Febfldz" localSheetId="1">#REF!</definedName>
    <definedName name="Febfldz">#REF!</definedName>
    <definedName name="Febfnts" localSheetId="7">#REF!</definedName>
    <definedName name="Febfnts" localSheetId="5">#REF!</definedName>
    <definedName name="Febfnts" localSheetId="4">#REF!</definedName>
    <definedName name="Febfnts" localSheetId="3">#REF!</definedName>
    <definedName name="Febfnts" localSheetId="2">#REF!</definedName>
    <definedName name="Febfnts" localSheetId="1">#REF!</definedName>
    <definedName name="Febfnts">#REF!</definedName>
    <definedName name="Febfuag" localSheetId="7">#REF!</definedName>
    <definedName name="Febfuag" localSheetId="5">#REF!</definedName>
    <definedName name="Febfuag" localSheetId="4">#REF!</definedName>
    <definedName name="Febfuag" localSheetId="3">#REF!</definedName>
    <definedName name="Febfuag" localSheetId="2">#REF!</definedName>
    <definedName name="Febfuag" localSheetId="1">#REF!</definedName>
    <definedName name="Febfuag">#REF!</definedName>
    <definedName name="Febldz" localSheetId="7">#REF!</definedName>
    <definedName name="Febldz" localSheetId="5">#REF!</definedName>
    <definedName name="Febldz" localSheetId="4">#REF!</definedName>
    <definedName name="Febldz" localSheetId="3">#REF!</definedName>
    <definedName name="Febldz" localSheetId="2">#REF!</definedName>
    <definedName name="Febldz" localSheetId="1">#REF!</definedName>
    <definedName name="Febldz">#REF!</definedName>
    <definedName name="Febnts" localSheetId="7">#REF!</definedName>
    <definedName name="Febnts" localSheetId="5">#REF!</definedName>
    <definedName name="Febnts" localSheetId="4">#REF!</definedName>
    <definedName name="Febnts" localSheetId="3">#REF!</definedName>
    <definedName name="Febnts" localSheetId="2">#REF!</definedName>
    <definedName name="Febnts" localSheetId="1">#REF!</definedName>
    <definedName name="Febnts">#REF!</definedName>
    <definedName name="Febuag" localSheetId="7">#REF!</definedName>
    <definedName name="Febuag" localSheetId="5">#REF!</definedName>
    <definedName name="Febuag" localSheetId="4">#REF!</definedName>
    <definedName name="Febuag" localSheetId="3">#REF!</definedName>
    <definedName name="Febuag" localSheetId="2">#REF!</definedName>
    <definedName name="Febuag" localSheetId="1">#REF!</definedName>
    <definedName name="Febuag">#REF!</definedName>
    <definedName name="Fergus" localSheetId="7">#REF!</definedName>
    <definedName name="Fergus" localSheetId="5">#REF!</definedName>
    <definedName name="Fergus" localSheetId="4">#REF!</definedName>
    <definedName name="Fergus" localSheetId="3">#REF!</definedName>
    <definedName name="Fergus" localSheetId="2">#REF!</definedName>
    <definedName name="Fergus" localSheetId="1">#REF!</definedName>
    <definedName name="Fergus">#REF!</definedName>
    <definedName name="Jancompressor" localSheetId="7">#REF!</definedName>
    <definedName name="Jancompressor" localSheetId="5">#REF!</definedName>
    <definedName name="Jancompressor" localSheetId="4">#REF!</definedName>
    <definedName name="Jancompressor" localSheetId="3">#REF!</definedName>
    <definedName name="Jancompressor" localSheetId="2">#REF!</definedName>
    <definedName name="Jancompressor" localSheetId="1">#REF!</definedName>
    <definedName name="Jancompressor">#REF!</definedName>
    <definedName name="Jancvshrinkage" localSheetId="7">#REF!</definedName>
    <definedName name="Jancvshrinkage" localSheetId="5">#REF!</definedName>
    <definedName name="Jancvshrinkage" localSheetId="4">#REF!</definedName>
    <definedName name="Jancvshrinkage" localSheetId="3">#REF!</definedName>
    <definedName name="Jancvshrinkage" localSheetId="2">#REF!</definedName>
    <definedName name="Jancvshrinkage" localSheetId="1">#REF!</definedName>
    <definedName name="Jancvshrinkage">#REF!</definedName>
    <definedName name="Jandemand" localSheetId="7">#REF!</definedName>
    <definedName name="Jandemand" localSheetId="5">#REF!</definedName>
    <definedName name="Jandemand" localSheetId="4">#REF!</definedName>
    <definedName name="Jandemand" localSheetId="3">#REF!</definedName>
    <definedName name="Jandemand" localSheetId="2">#REF!</definedName>
    <definedName name="Jandemand" localSheetId="1">#REF!</definedName>
    <definedName name="Jandemand">#REF!</definedName>
    <definedName name="Janfcompressor" localSheetId="7">#REF!</definedName>
    <definedName name="Janfcompressor" localSheetId="5">#REF!</definedName>
    <definedName name="Janfcompressor" localSheetId="4">#REF!</definedName>
    <definedName name="Janfcompressor" localSheetId="3">#REF!</definedName>
    <definedName name="Janfcompressor" localSheetId="2">#REF!</definedName>
    <definedName name="Janfcompressor" localSheetId="1">#REF!</definedName>
    <definedName name="Janfcompressor">#REF!</definedName>
    <definedName name="Janfcvshrinkage" localSheetId="7">#REF!</definedName>
    <definedName name="Janfcvshrinkage" localSheetId="5">#REF!</definedName>
    <definedName name="Janfcvshrinkage" localSheetId="4">#REF!</definedName>
    <definedName name="Janfcvshrinkage" localSheetId="3">#REF!</definedName>
    <definedName name="Janfcvshrinkage" localSheetId="2">#REF!</definedName>
    <definedName name="Janfcvshrinkage" localSheetId="1">#REF!</definedName>
    <definedName name="Janfcvshrinkage">#REF!</definedName>
    <definedName name="Janfdemand" localSheetId="7">#REF!</definedName>
    <definedName name="Janfdemand" localSheetId="5">#REF!</definedName>
    <definedName name="Janfdemand" localSheetId="4">#REF!</definedName>
    <definedName name="Janfdemand" localSheetId="3">#REF!</definedName>
    <definedName name="Janfdemand" localSheetId="2">#REF!</definedName>
    <definedName name="Janfdemand" localSheetId="1">#REF!</definedName>
    <definedName name="Janfdemand">#REF!</definedName>
    <definedName name="Janfldz" localSheetId="7">#REF!</definedName>
    <definedName name="Janfldz" localSheetId="5">#REF!</definedName>
    <definedName name="Janfldz" localSheetId="4">#REF!</definedName>
    <definedName name="Janfldz" localSheetId="3">#REF!</definedName>
    <definedName name="Janfldz" localSheetId="2">#REF!</definedName>
    <definedName name="Janfldz" localSheetId="1">#REF!</definedName>
    <definedName name="Janfldz">#REF!</definedName>
    <definedName name="Janfnts" localSheetId="7">#REF!</definedName>
    <definedName name="Janfnts" localSheetId="5">#REF!</definedName>
    <definedName name="Janfnts" localSheetId="4">#REF!</definedName>
    <definedName name="Janfnts" localSheetId="3">#REF!</definedName>
    <definedName name="Janfnts" localSheetId="2">#REF!</definedName>
    <definedName name="Janfnts" localSheetId="1">#REF!</definedName>
    <definedName name="Janfnts">#REF!</definedName>
    <definedName name="Janfuag" localSheetId="7">#REF!</definedName>
    <definedName name="Janfuag" localSheetId="5">#REF!</definedName>
    <definedName name="Janfuag" localSheetId="4">#REF!</definedName>
    <definedName name="Janfuag" localSheetId="3">#REF!</definedName>
    <definedName name="Janfuag" localSheetId="2">#REF!</definedName>
    <definedName name="Janfuag" localSheetId="1">#REF!</definedName>
    <definedName name="Janfuag">#REF!</definedName>
    <definedName name="Janldz" localSheetId="7">#REF!</definedName>
    <definedName name="Janldz" localSheetId="5">#REF!</definedName>
    <definedName name="Janldz" localSheetId="4">#REF!</definedName>
    <definedName name="Janldz" localSheetId="3">#REF!</definedName>
    <definedName name="Janldz" localSheetId="2">#REF!</definedName>
    <definedName name="Janldz" localSheetId="1">#REF!</definedName>
    <definedName name="Janldz">#REF!</definedName>
    <definedName name="Jannts" localSheetId="7">#REF!</definedName>
    <definedName name="Jannts" localSheetId="5">#REF!</definedName>
    <definedName name="Jannts" localSheetId="4">#REF!</definedName>
    <definedName name="Jannts" localSheetId="3">#REF!</definedName>
    <definedName name="Jannts" localSheetId="2">#REF!</definedName>
    <definedName name="Jannts" localSheetId="1">#REF!</definedName>
    <definedName name="Jannts">#REF!</definedName>
    <definedName name="Januag" localSheetId="7">#REF!</definedName>
    <definedName name="Januag" localSheetId="5">#REF!</definedName>
    <definedName name="Januag" localSheetId="4">#REF!</definedName>
    <definedName name="Januag" localSheetId="3">#REF!</definedName>
    <definedName name="Januag" localSheetId="2">#REF!</definedName>
    <definedName name="Januag" localSheetId="1">#REF!</definedName>
    <definedName name="Januag">#REF!</definedName>
    <definedName name="Julcompressor" localSheetId="7">#REF!</definedName>
    <definedName name="Julcompressor" localSheetId="5">#REF!</definedName>
    <definedName name="Julcompressor" localSheetId="4">#REF!</definedName>
    <definedName name="Julcompressor" localSheetId="3">#REF!</definedName>
    <definedName name="Julcompressor" localSheetId="2">#REF!</definedName>
    <definedName name="Julcompressor" localSheetId="1">#REF!</definedName>
    <definedName name="Julcompressor">#REF!</definedName>
    <definedName name="Julcvshrinkage" localSheetId="7">#REF!</definedName>
    <definedName name="Julcvshrinkage" localSheetId="5">#REF!</definedName>
    <definedName name="Julcvshrinkage" localSheetId="4">#REF!</definedName>
    <definedName name="Julcvshrinkage" localSheetId="3">#REF!</definedName>
    <definedName name="Julcvshrinkage" localSheetId="2">#REF!</definedName>
    <definedName name="Julcvshrinkage" localSheetId="1">#REF!</definedName>
    <definedName name="Julcvshrinkage">#REF!</definedName>
    <definedName name="Juldemand" localSheetId="7">#REF!</definedName>
    <definedName name="Juldemand" localSheetId="5">#REF!</definedName>
    <definedName name="Juldemand" localSheetId="4">#REF!</definedName>
    <definedName name="Juldemand" localSheetId="3">#REF!</definedName>
    <definedName name="Juldemand" localSheetId="2">#REF!</definedName>
    <definedName name="Juldemand" localSheetId="1">#REF!</definedName>
    <definedName name="Juldemand">#REF!</definedName>
    <definedName name="Julfcompressor" localSheetId="7">#REF!</definedName>
    <definedName name="Julfcompressor" localSheetId="5">#REF!</definedName>
    <definedName name="Julfcompressor" localSheetId="4">#REF!</definedName>
    <definedName name="Julfcompressor" localSheetId="3">#REF!</definedName>
    <definedName name="Julfcompressor" localSheetId="2">#REF!</definedName>
    <definedName name="Julfcompressor" localSheetId="1">#REF!</definedName>
    <definedName name="Julfcompressor">#REF!</definedName>
    <definedName name="Julfcvshrinkage" localSheetId="7">#REF!</definedName>
    <definedName name="Julfcvshrinkage" localSheetId="5">#REF!</definedName>
    <definedName name="Julfcvshrinkage" localSheetId="4">#REF!</definedName>
    <definedName name="Julfcvshrinkage" localSheetId="3">#REF!</definedName>
    <definedName name="Julfcvshrinkage" localSheetId="2">#REF!</definedName>
    <definedName name="Julfcvshrinkage" localSheetId="1">#REF!</definedName>
    <definedName name="Julfcvshrinkage">#REF!</definedName>
    <definedName name="Julfdemand" localSheetId="7">#REF!</definedName>
    <definedName name="Julfdemand" localSheetId="5">#REF!</definedName>
    <definedName name="Julfdemand" localSheetId="4">#REF!</definedName>
    <definedName name="Julfdemand" localSheetId="3">#REF!</definedName>
    <definedName name="Julfdemand" localSheetId="2">#REF!</definedName>
    <definedName name="Julfdemand" localSheetId="1">#REF!</definedName>
    <definedName name="Julfdemand">#REF!</definedName>
    <definedName name="Julfldz" localSheetId="7">#REF!</definedName>
    <definedName name="Julfldz" localSheetId="5">#REF!</definedName>
    <definedName name="Julfldz" localSheetId="4">#REF!</definedName>
    <definedName name="Julfldz" localSheetId="3">#REF!</definedName>
    <definedName name="Julfldz" localSheetId="2">#REF!</definedName>
    <definedName name="Julfldz" localSheetId="1">#REF!</definedName>
    <definedName name="Julfldz">#REF!</definedName>
    <definedName name="Julfnts" localSheetId="7">#REF!</definedName>
    <definedName name="Julfnts" localSheetId="5">#REF!</definedName>
    <definedName name="Julfnts" localSheetId="4">#REF!</definedName>
    <definedName name="Julfnts" localSheetId="3">#REF!</definedName>
    <definedName name="Julfnts" localSheetId="2">#REF!</definedName>
    <definedName name="Julfnts" localSheetId="1">#REF!</definedName>
    <definedName name="Julfnts">#REF!</definedName>
    <definedName name="Julfuag" localSheetId="7">#REF!</definedName>
    <definedName name="Julfuag" localSheetId="5">#REF!</definedName>
    <definedName name="Julfuag" localSheetId="4">#REF!</definedName>
    <definedName name="Julfuag" localSheetId="3">#REF!</definedName>
    <definedName name="Julfuag" localSheetId="2">#REF!</definedName>
    <definedName name="Julfuag" localSheetId="1">#REF!</definedName>
    <definedName name="Julfuag">#REF!</definedName>
    <definedName name="Julldz" localSheetId="7">#REF!</definedName>
    <definedName name="Julldz" localSheetId="5">#REF!</definedName>
    <definedName name="Julldz" localSheetId="4">#REF!</definedName>
    <definedName name="Julldz" localSheetId="3">#REF!</definedName>
    <definedName name="Julldz" localSheetId="2">#REF!</definedName>
    <definedName name="Julldz" localSheetId="1">#REF!</definedName>
    <definedName name="Julldz">#REF!</definedName>
    <definedName name="Julnts" localSheetId="7">#REF!</definedName>
    <definedName name="Julnts" localSheetId="5">#REF!</definedName>
    <definedName name="Julnts" localSheetId="4">#REF!</definedName>
    <definedName name="Julnts" localSheetId="3">#REF!</definedName>
    <definedName name="Julnts" localSheetId="2">#REF!</definedName>
    <definedName name="Julnts" localSheetId="1">#REF!</definedName>
    <definedName name="Julnts">#REF!</definedName>
    <definedName name="Juluag" localSheetId="7">#REF!</definedName>
    <definedName name="Juluag" localSheetId="5">#REF!</definedName>
    <definedName name="Juluag" localSheetId="4">#REF!</definedName>
    <definedName name="Juluag" localSheetId="3">#REF!</definedName>
    <definedName name="Juluag" localSheetId="2">#REF!</definedName>
    <definedName name="Juluag" localSheetId="1">#REF!</definedName>
    <definedName name="Juluag">#REF!</definedName>
    <definedName name="Juncompressor" localSheetId="7">#REF!</definedName>
    <definedName name="Juncompressor" localSheetId="5">#REF!</definedName>
    <definedName name="Juncompressor" localSheetId="4">#REF!</definedName>
    <definedName name="Juncompressor" localSheetId="3">#REF!</definedName>
    <definedName name="Juncompressor" localSheetId="2">#REF!</definedName>
    <definedName name="Juncompressor" localSheetId="1">#REF!</definedName>
    <definedName name="Juncompressor">#REF!</definedName>
    <definedName name="Juncvshrinkage" localSheetId="7">#REF!</definedName>
    <definedName name="Juncvshrinkage" localSheetId="5">#REF!</definedName>
    <definedName name="Juncvshrinkage" localSheetId="4">#REF!</definedName>
    <definedName name="Juncvshrinkage" localSheetId="3">#REF!</definedName>
    <definedName name="Juncvshrinkage" localSheetId="2">#REF!</definedName>
    <definedName name="Juncvshrinkage" localSheetId="1">#REF!</definedName>
    <definedName name="Juncvshrinkage">#REF!</definedName>
    <definedName name="Jundemand" localSheetId="7">#REF!</definedName>
    <definedName name="Jundemand" localSheetId="5">#REF!</definedName>
    <definedName name="Jundemand" localSheetId="4">#REF!</definedName>
    <definedName name="Jundemand" localSheetId="3">#REF!</definedName>
    <definedName name="Jundemand" localSheetId="2">#REF!</definedName>
    <definedName name="Jundemand" localSheetId="1">#REF!</definedName>
    <definedName name="Jundemand">#REF!</definedName>
    <definedName name="Junfcompressor" localSheetId="7">#REF!</definedName>
    <definedName name="Junfcompressor" localSheetId="5">#REF!</definedName>
    <definedName name="Junfcompressor" localSheetId="4">#REF!</definedName>
    <definedName name="Junfcompressor" localSheetId="3">#REF!</definedName>
    <definedName name="Junfcompressor" localSheetId="2">#REF!</definedName>
    <definedName name="Junfcompressor" localSheetId="1">#REF!</definedName>
    <definedName name="Junfcompressor">#REF!</definedName>
    <definedName name="Junfcvshrinkage" localSheetId="7">#REF!</definedName>
    <definedName name="Junfcvshrinkage" localSheetId="5">#REF!</definedName>
    <definedName name="Junfcvshrinkage" localSheetId="4">#REF!</definedName>
    <definedName name="Junfcvshrinkage" localSheetId="3">#REF!</definedName>
    <definedName name="Junfcvshrinkage" localSheetId="2">#REF!</definedName>
    <definedName name="Junfcvshrinkage" localSheetId="1">#REF!</definedName>
    <definedName name="Junfcvshrinkage">#REF!</definedName>
    <definedName name="Junfdemand" localSheetId="7">#REF!</definedName>
    <definedName name="Junfdemand" localSheetId="5">#REF!</definedName>
    <definedName name="Junfdemand" localSheetId="4">#REF!</definedName>
    <definedName name="Junfdemand" localSheetId="3">#REF!</definedName>
    <definedName name="Junfdemand" localSheetId="2">#REF!</definedName>
    <definedName name="Junfdemand" localSheetId="1">#REF!</definedName>
    <definedName name="Junfdemand">#REF!</definedName>
    <definedName name="Junfldz" localSheetId="7">#REF!</definedName>
    <definedName name="Junfldz" localSheetId="5">#REF!</definedName>
    <definedName name="Junfldz" localSheetId="4">#REF!</definedName>
    <definedName name="Junfldz" localSheetId="3">#REF!</definedName>
    <definedName name="Junfldz" localSheetId="2">#REF!</definedName>
    <definedName name="Junfldz" localSheetId="1">#REF!</definedName>
    <definedName name="Junfldz">#REF!</definedName>
    <definedName name="Junfnts" localSheetId="7">#REF!</definedName>
    <definedName name="Junfnts" localSheetId="5">#REF!</definedName>
    <definedName name="Junfnts" localSheetId="4">#REF!</definedName>
    <definedName name="Junfnts" localSheetId="3">#REF!</definedName>
    <definedName name="Junfnts" localSheetId="2">#REF!</definedName>
    <definedName name="Junfnts" localSheetId="1">#REF!</definedName>
    <definedName name="Junfnts">#REF!</definedName>
    <definedName name="Junfuag" localSheetId="7">#REF!</definedName>
    <definedName name="Junfuag" localSheetId="5">#REF!</definedName>
    <definedName name="Junfuag" localSheetId="4">#REF!</definedName>
    <definedName name="Junfuag" localSheetId="3">#REF!</definedName>
    <definedName name="Junfuag" localSheetId="2">#REF!</definedName>
    <definedName name="Junfuag" localSheetId="1">#REF!</definedName>
    <definedName name="Junfuag">#REF!</definedName>
    <definedName name="Junldz" localSheetId="7">#REF!</definedName>
    <definedName name="Junldz" localSheetId="5">#REF!</definedName>
    <definedName name="Junldz" localSheetId="4">#REF!</definedName>
    <definedName name="Junldz" localSheetId="3">#REF!</definedName>
    <definedName name="Junldz" localSheetId="2">#REF!</definedName>
    <definedName name="Junldz" localSheetId="1">#REF!</definedName>
    <definedName name="Junldz">#REF!</definedName>
    <definedName name="Junnts" localSheetId="7">#REF!</definedName>
    <definedName name="Junnts" localSheetId="5">#REF!</definedName>
    <definedName name="Junnts" localSheetId="4">#REF!</definedName>
    <definedName name="Junnts" localSheetId="3">#REF!</definedName>
    <definedName name="Junnts" localSheetId="2">#REF!</definedName>
    <definedName name="Junnts" localSheetId="1">#REF!</definedName>
    <definedName name="Junnts">#REF!</definedName>
    <definedName name="Junuag" localSheetId="7">#REF!</definedName>
    <definedName name="Junuag" localSheetId="5">#REF!</definedName>
    <definedName name="Junuag" localSheetId="4">#REF!</definedName>
    <definedName name="Junuag" localSheetId="3">#REF!</definedName>
    <definedName name="Junuag" localSheetId="2">#REF!</definedName>
    <definedName name="Junuag" localSheetId="1">#REF!</definedName>
    <definedName name="Junuag">#REF!</definedName>
    <definedName name="Marcompressor" localSheetId="7">#REF!</definedName>
    <definedName name="Marcompressor" localSheetId="5">#REF!</definedName>
    <definedName name="Marcompressor" localSheetId="4">#REF!</definedName>
    <definedName name="Marcompressor" localSheetId="3">#REF!</definedName>
    <definedName name="Marcompressor" localSheetId="2">#REF!</definedName>
    <definedName name="Marcompressor" localSheetId="1">#REF!</definedName>
    <definedName name="Marcompressor">#REF!</definedName>
    <definedName name="Marcvshrinkage" localSheetId="7">#REF!</definedName>
    <definedName name="Marcvshrinkage" localSheetId="5">#REF!</definedName>
    <definedName name="Marcvshrinkage" localSheetId="4">#REF!</definedName>
    <definedName name="Marcvshrinkage" localSheetId="3">#REF!</definedName>
    <definedName name="Marcvshrinkage" localSheetId="2">#REF!</definedName>
    <definedName name="Marcvshrinkage" localSheetId="1">#REF!</definedName>
    <definedName name="Marcvshrinkage">#REF!</definedName>
    <definedName name="Mardemand" localSheetId="7">#REF!</definedName>
    <definedName name="Mardemand" localSheetId="5">#REF!</definedName>
    <definedName name="Mardemand" localSheetId="4">#REF!</definedName>
    <definedName name="Mardemand" localSheetId="3">#REF!</definedName>
    <definedName name="Mardemand" localSheetId="2">#REF!</definedName>
    <definedName name="Mardemand" localSheetId="1">#REF!</definedName>
    <definedName name="Mardemand">#REF!</definedName>
    <definedName name="Marfcompressor" localSheetId="7">#REF!</definedName>
    <definedName name="Marfcompressor" localSheetId="5">#REF!</definedName>
    <definedName name="Marfcompressor" localSheetId="4">#REF!</definedName>
    <definedName name="Marfcompressor" localSheetId="3">#REF!</definedName>
    <definedName name="Marfcompressor" localSheetId="2">#REF!</definedName>
    <definedName name="Marfcompressor" localSheetId="1">#REF!</definedName>
    <definedName name="Marfcompressor">#REF!</definedName>
    <definedName name="Marfcvshrinkage" localSheetId="7">#REF!</definedName>
    <definedName name="Marfcvshrinkage" localSheetId="5">#REF!</definedName>
    <definedName name="Marfcvshrinkage" localSheetId="4">#REF!</definedName>
    <definedName name="Marfcvshrinkage" localSheetId="3">#REF!</definedName>
    <definedName name="Marfcvshrinkage" localSheetId="2">#REF!</definedName>
    <definedName name="Marfcvshrinkage" localSheetId="1">#REF!</definedName>
    <definedName name="Marfcvshrinkage">#REF!</definedName>
    <definedName name="Marfdemand" localSheetId="7">#REF!</definedName>
    <definedName name="Marfdemand" localSheetId="5">#REF!</definedName>
    <definedName name="Marfdemand" localSheetId="4">#REF!</definedName>
    <definedName name="Marfdemand" localSheetId="3">#REF!</definedName>
    <definedName name="Marfdemand" localSheetId="2">#REF!</definedName>
    <definedName name="Marfdemand" localSheetId="1">#REF!</definedName>
    <definedName name="Marfdemand">#REF!</definedName>
    <definedName name="Marfldz" localSheetId="7">#REF!</definedName>
    <definedName name="Marfldz" localSheetId="5">#REF!</definedName>
    <definedName name="Marfldz" localSheetId="4">#REF!</definedName>
    <definedName name="Marfldz" localSheetId="3">#REF!</definedName>
    <definedName name="Marfldz" localSheetId="2">#REF!</definedName>
    <definedName name="Marfldz" localSheetId="1">#REF!</definedName>
    <definedName name="Marfldz">#REF!</definedName>
    <definedName name="Marfnts" localSheetId="7">#REF!</definedName>
    <definedName name="Marfnts" localSheetId="5">#REF!</definedName>
    <definedName name="Marfnts" localSheetId="4">#REF!</definedName>
    <definedName name="Marfnts" localSheetId="3">#REF!</definedName>
    <definedName name="Marfnts" localSheetId="2">#REF!</definedName>
    <definedName name="Marfnts" localSheetId="1">#REF!</definedName>
    <definedName name="Marfnts">#REF!</definedName>
    <definedName name="Marfuag" localSheetId="7">#REF!</definedName>
    <definedName name="Marfuag" localSheetId="5">#REF!</definedName>
    <definedName name="Marfuag" localSheetId="4">#REF!</definedName>
    <definedName name="Marfuag" localSheetId="3">#REF!</definedName>
    <definedName name="Marfuag" localSheetId="2">#REF!</definedName>
    <definedName name="Marfuag" localSheetId="1">#REF!</definedName>
    <definedName name="Marfuag">#REF!</definedName>
    <definedName name="Marldz" localSheetId="7">#REF!</definedName>
    <definedName name="Marldz" localSheetId="5">#REF!</definedName>
    <definedName name="Marldz" localSheetId="4">#REF!</definedName>
    <definedName name="Marldz" localSheetId="3">#REF!</definedName>
    <definedName name="Marldz" localSheetId="2">#REF!</definedName>
    <definedName name="Marldz" localSheetId="1">#REF!</definedName>
    <definedName name="Marldz">#REF!</definedName>
    <definedName name="Marnts" localSheetId="7">#REF!</definedName>
    <definedName name="Marnts" localSheetId="5">#REF!</definedName>
    <definedName name="Marnts" localSheetId="4">#REF!</definedName>
    <definedName name="Marnts" localSheetId="3">#REF!</definedName>
    <definedName name="Marnts" localSheetId="2">#REF!</definedName>
    <definedName name="Marnts" localSheetId="1">#REF!</definedName>
    <definedName name="Marnts">#REF!</definedName>
    <definedName name="Maruag" localSheetId="7">#REF!</definedName>
    <definedName name="Maruag" localSheetId="5">#REF!</definedName>
    <definedName name="Maruag" localSheetId="4">#REF!</definedName>
    <definedName name="Maruag" localSheetId="3">#REF!</definedName>
    <definedName name="Maruag" localSheetId="2">#REF!</definedName>
    <definedName name="Maruag" localSheetId="1">#REF!</definedName>
    <definedName name="Maruag">#REF!</definedName>
    <definedName name="Maycompressor" localSheetId="7">#REF!</definedName>
    <definedName name="Maycompressor" localSheetId="5">#REF!</definedName>
    <definedName name="Maycompressor" localSheetId="4">#REF!</definedName>
    <definedName name="Maycompressor" localSheetId="3">#REF!</definedName>
    <definedName name="Maycompressor" localSheetId="2">#REF!</definedName>
    <definedName name="Maycompressor" localSheetId="1">#REF!</definedName>
    <definedName name="Maycompressor">#REF!</definedName>
    <definedName name="Maycvshrinkage" localSheetId="7">#REF!</definedName>
    <definedName name="Maycvshrinkage" localSheetId="5">#REF!</definedName>
    <definedName name="Maycvshrinkage" localSheetId="4">#REF!</definedName>
    <definedName name="Maycvshrinkage" localSheetId="3">#REF!</definedName>
    <definedName name="Maycvshrinkage" localSheetId="2">#REF!</definedName>
    <definedName name="Maycvshrinkage" localSheetId="1">#REF!</definedName>
    <definedName name="Maycvshrinkage">#REF!</definedName>
    <definedName name="Maydemand" localSheetId="7">#REF!</definedName>
    <definedName name="Maydemand" localSheetId="5">#REF!</definedName>
    <definedName name="Maydemand" localSheetId="4">#REF!</definedName>
    <definedName name="Maydemand" localSheetId="3">#REF!</definedName>
    <definedName name="Maydemand" localSheetId="2">#REF!</definedName>
    <definedName name="Maydemand" localSheetId="1">#REF!</definedName>
    <definedName name="Maydemand">#REF!</definedName>
    <definedName name="Mayfcompressor" localSheetId="7">#REF!</definedName>
    <definedName name="Mayfcompressor" localSheetId="5">#REF!</definedName>
    <definedName name="Mayfcompressor" localSheetId="4">#REF!</definedName>
    <definedName name="Mayfcompressor" localSheetId="3">#REF!</definedName>
    <definedName name="Mayfcompressor" localSheetId="2">#REF!</definedName>
    <definedName name="Mayfcompressor" localSheetId="1">#REF!</definedName>
    <definedName name="Mayfcompressor">#REF!</definedName>
    <definedName name="Mayfcvshrinkage" localSheetId="7">#REF!</definedName>
    <definedName name="Mayfcvshrinkage" localSheetId="5">#REF!</definedName>
    <definedName name="Mayfcvshrinkage" localSheetId="4">#REF!</definedName>
    <definedName name="Mayfcvshrinkage" localSheetId="3">#REF!</definedName>
    <definedName name="Mayfcvshrinkage" localSheetId="2">#REF!</definedName>
    <definedName name="Mayfcvshrinkage" localSheetId="1">#REF!</definedName>
    <definedName name="Mayfcvshrinkage">#REF!</definedName>
    <definedName name="Mayfdemand" localSheetId="7">#REF!</definedName>
    <definedName name="Mayfdemand" localSheetId="5">#REF!</definedName>
    <definedName name="Mayfdemand" localSheetId="4">#REF!</definedName>
    <definedName name="Mayfdemand" localSheetId="3">#REF!</definedName>
    <definedName name="Mayfdemand" localSheetId="2">#REF!</definedName>
    <definedName name="Mayfdemand" localSheetId="1">#REF!</definedName>
    <definedName name="Mayfdemand">#REF!</definedName>
    <definedName name="Mayfldz" localSheetId="7">#REF!</definedName>
    <definedName name="Mayfldz" localSheetId="5">#REF!</definedName>
    <definedName name="Mayfldz" localSheetId="4">#REF!</definedName>
    <definedName name="Mayfldz" localSheetId="3">#REF!</definedName>
    <definedName name="Mayfldz" localSheetId="2">#REF!</definedName>
    <definedName name="Mayfldz" localSheetId="1">#REF!</definedName>
    <definedName name="Mayfldz">#REF!</definedName>
    <definedName name="Mayfnts" localSheetId="7">#REF!</definedName>
    <definedName name="Mayfnts" localSheetId="5">#REF!</definedName>
    <definedName name="Mayfnts" localSheetId="4">#REF!</definedName>
    <definedName name="Mayfnts" localSheetId="3">#REF!</definedName>
    <definedName name="Mayfnts" localSheetId="2">#REF!</definedName>
    <definedName name="Mayfnts" localSheetId="1">#REF!</definedName>
    <definedName name="Mayfnts">#REF!</definedName>
    <definedName name="Mayfuag" localSheetId="7">#REF!</definedName>
    <definedName name="Mayfuag" localSheetId="5">#REF!</definedName>
    <definedName name="Mayfuag" localSheetId="4">#REF!</definedName>
    <definedName name="Mayfuag" localSheetId="3">#REF!</definedName>
    <definedName name="Mayfuag" localSheetId="2">#REF!</definedName>
    <definedName name="Mayfuag" localSheetId="1">#REF!</definedName>
    <definedName name="Mayfuag">#REF!</definedName>
    <definedName name="Mayldz" localSheetId="7">#REF!</definedName>
    <definedName name="Mayldz" localSheetId="5">#REF!</definedName>
    <definedName name="Mayldz" localSheetId="4">#REF!</definedName>
    <definedName name="Mayldz" localSheetId="3">#REF!</definedName>
    <definedName name="Mayldz" localSheetId="2">#REF!</definedName>
    <definedName name="Mayldz" localSheetId="1">#REF!</definedName>
    <definedName name="Mayldz">#REF!</definedName>
    <definedName name="Maynts" localSheetId="7">#REF!</definedName>
    <definedName name="Maynts" localSheetId="5">#REF!</definedName>
    <definedName name="Maynts" localSheetId="4">#REF!</definedName>
    <definedName name="Maynts" localSheetId="3">#REF!</definedName>
    <definedName name="Maynts" localSheetId="2">#REF!</definedName>
    <definedName name="Maynts" localSheetId="1">#REF!</definedName>
    <definedName name="Maynts">#REF!</definedName>
    <definedName name="Mayuag" localSheetId="7">#REF!</definedName>
    <definedName name="Mayuag" localSheetId="5">#REF!</definedName>
    <definedName name="Mayuag" localSheetId="4">#REF!</definedName>
    <definedName name="Mayuag" localSheetId="3">#REF!</definedName>
    <definedName name="Mayuag" localSheetId="2">#REF!</definedName>
    <definedName name="Mayuag" localSheetId="1">#REF!</definedName>
    <definedName name="Mayuag">#REF!</definedName>
    <definedName name="Novcompressor" localSheetId="7">#REF!</definedName>
    <definedName name="Novcompressor" localSheetId="5">#REF!</definedName>
    <definedName name="Novcompressor" localSheetId="4">#REF!</definedName>
    <definedName name="Novcompressor" localSheetId="3">#REF!</definedName>
    <definedName name="Novcompressor" localSheetId="2">#REF!</definedName>
    <definedName name="Novcompressor" localSheetId="1">#REF!</definedName>
    <definedName name="Novcompressor">#REF!</definedName>
    <definedName name="Novcvshrinkage" localSheetId="7">#REF!</definedName>
    <definedName name="Novcvshrinkage" localSheetId="5">#REF!</definedName>
    <definedName name="Novcvshrinkage" localSheetId="4">#REF!</definedName>
    <definedName name="Novcvshrinkage" localSheetId="3">#REF!</definedName>
    <definedName name="Novcvshrinkage" localSheetId="2">#REF!</definedName>
    <definedName name="Novcvshrinkage" localSheetId="1">#REF!</definedName>
    <definedName name="Novcvshrinkage">#REF!</definedName>
    <definedName name="Novdemand" localSheetId="7">#REF!</definedName>
    <definedName name="Novdemand" localSheetId="5">#REF!</definedName>
    <definedName name="Novdemand" localSheetId="4">#REF!</definedName>
    <definedName name="Novdemand" localSheetId="3">#REF!</definedName>
    <definedName name="Novdemand" localSheetId="2">#REF!</definedName>
    <definedName name="Novdemand" localSheetId="1">#REF!</definedName>
    <definedName name="Novdemand">#REF!</definedName>
    <definedName name="Novfcompressor" localSheetId="7">#REF!</definedName>
    <definedName name="Novfcompressor" localSheetId="5">#REF!</definedName>
    <definedName name="Novfcompressor" localSheetId="4">#REF!</definedName>
    <definedName name="Novfcompressor" localSheetId="3">#REF!</definedName>
    <definedName name="Novfcompressor" localSheetId="2">#REF!</definedName>
    <definedName name="Novfcompressor" localSheetId="1">#REF!</definedName>
    <definedName name="Novfcompressor">#REF!</definedName>
    <definedName name="Novfcvshrinkage" localSheetId="7">#REF!</definedName>
    <definedName name="Novfcvshrinkage" localSheetId="5">#REF!</definedName>
    <definedName name="Novfcvshrinkage" localSheetId="4">#REF!</definedName>
    <definedName name="Novfcvshrinkage" localSheetId="3">#REF!</definedName>
    <definedName name="Novfcvshrinkage" localSheetId="2">#REF!</definedName>
    <definedName name="Novfcvshrinkage" localSheetId="1">#REF!</definedName>
    <definedName name="Novfcvshrinkage">#REF!</definedName>
    <definedName name="Novfdemand" localSheetId="7">#REF!</definedName>
    <definedName name="Novfdemand" localSheetId="5">#REF!</definedName>
    <definedName name="Novfdemand" localSheetId="4">#REF!</definedName>
    <definedName name="Novfdemand" localSheetId="3">#REF!</definedName>
    <definedName name="Novfdemand" localSheetId="2">#REF!</definedName>
    <definedName name="Novfdemand" localSheetId="1">#REF!</definedName>
    <definedName name="Novfdemand">#REF!</definedName>
    <definedName name="Novfldz" localSheetId="7">#REF!</definedName>
    <definedName name="Novfldz" localSheetId="5">#REF!</definedName>
    <definedName name="Novfldz" localSheetId="4">#REF!</definedName>
    <definedName name="Novfldz" localSheetId="3">#REF!</definedName>
    <definedName name="Novfldz" localSheetId="2">#REF!</definedName>
    <definedName name="Novfldz" localSheetId="1">#REF!</definedName>
    <definedName name="Novfldz">#REF!</definedName>
    <definedName name="Novfnts" localSheetId="7">#REF!</definedName>
    <definedName name="Novfnts" localSheetId="5">#REF!</definedName>
    <definedName name="Novfnts" localSheetId="4">#REF!</definedName>
    <definedName name="Novfnts" localSheetId="3">#REF!</definedName>
    <definedName name="Novfnts" localSheetId="2">#REF!</definedName>
    <definedName name="Novfnts" localSheetId="1">#REF!</definedName>
    <definedName name="Novfnts">#REF!</definedName>
    <definedName name="Novfuag" localSheetId="7">#REF!</definedName>
    <definedName name="Novfuag" localSheetId="5">#REF!</definedName>
    <definedName name="Novfuag" localSheetId="4">#REF!</definedName>
    <definedName name="Novfuag" localSheetId="3">#REF!</definedName>
    <definedName name="Novfuag" localSheetId="2">#REF!</definedName>
    <definedName name="Novfuag" localSheetId="1">#REF!</definedName>
    <definedName name="Novfuag">#REF!</definedName>
    <definedName name="Novldz" localSheetId="7">#REF!</definedName>
    <definedName name="Novldz" localSheetId="5">#REF!</definedName>
    <definedName name="Novldz" localSheetId="4">#REF!</definedName>
    <definedName name="Novldz" localSheetId="3">#REF!</definedName>
    <definedName name="Novldz" localSheetId="2">#REF!</definedName>
    <definedName name="Novldz" localSheetId="1">#REF!</definedName>
    <definedName name="Novldz">#REF!</definedName>
    <definedName name="Novnts" localSheetId="7">#REF!</definedName>
    <definedName name="Novnts" localSheetId="5">#REF!</definedName>
    <definedName name="Novnts" localSheetId="4">#REF!</definedName>
    <definedName name="Novnts" localSheetId="3">#REF!</definedName>
    <definedName name="Novnts" localSheetId="2">#REF!</definedName>
    <definedName name="Novnts" localSheetId="1">#REF!</definedName>
    <definedName name="Novnts">#REF!</definedName>
    <definedName name="Novuag" localSheetId="7">#REF!</definedName>
    <definedName name="Novuag" localSheetId="5">#REF!</definedName>
    <definedName name="Novuag" localSheetId="4">#REF!</definedName>
    <definedName name="Novuag" localSheetId="3">#REF!</definedName>
    <definedName name="Novuag" localSheetId="2">#REF!</definedName>
    <definedName name="Novuag" localSheetId="1">#REF!</definedName>
    <definedName name="Novuag">#REF!</definedName>
    <definedName name="Octcompressor" localSheetId="7">#REF!</definedName>
    <definedName name="Octcompressor" localSheetId="5">#REF!</definedName>
    <definedName name="Octcompressor" localSheetId="4">#REF!</definedName>
    <definedName name="Octcompressor" localSheetId="3">#REF!</definedName>
    <definedName name="Octcompressor" localSheetId="2">#REF!</definedName>
    <definedName name="Octcompressor" localSheetId="1">#REF!</definedName>
    <definedName name="Octcompressor">#REF!</definedName>
    <definedName name="Octcvshrinkage" localSheetId="7">#REF!</definedName>
    <definedName name="Octcvshrinkage" localSheetId="5">#REF!</definedName>
    <definedName name="Octcvshrinkage" localSheetId="4">#REF!</definedName>
    <definedName name="Octcvshrinkage" localSheetId="3">#REF!</definedName>
    <definedName name="Octcvshrinkage" localSheetId="2">#REF!</definedName>
    <definedName name="Octcvshrinkage" localSheetId="1">#REF!</definedName>
    <definedName name="Octcvshrinkage">#REF!</definedName>
    <definedName name="Octdemand" localSheetId="7">#REF!</definedName>
    <definedName name="Octdemand" localSheetId="5">#REF!</definedName>
    <definedName name="Octdemand" localSheetId="4">#REF!</definedName>
    <definedName name="Octdemand" localSheetId="3">#REF!</definedName>
    <definedName name="Octdemand" localSheetId="2">#REF!</definedName>
    <definedName name="Octdemand" localSheetId="1">#REF!</definedName>
    <definedName name="Octdemand">#REF!</definedName>
    <definedName name="Octfcompressor" localSheetId="7">#REF!</definedName>
    <definedName name="Octfcompressor" localSheetId="5">#REF!</definedName>
    <definedName name="Octfcompressor" localSheetId="4">#REF!</definedName>
    <definedName name="Octfcompressor" localSheetId="3">#REF!</definedName>
    <definedName name="Octfcompressor" localSheetId="2">#REF!</definedName>
    <definedName name="Octfcompressor" localSheetId="1">#REF!</definedName>
    <definedName name="Octfcompressor">#REF!</definedName>
    <definedName name="Octfcvshrinkage" localSheetId="7">#REF!</definedName>
    <definedName name="Octfcvshrinkage" localSheetId="5">#REF!</definedName>
    <definedName name="Octfcvshrinkage" localSheetId="4">#REF!</definedName>
    <definedName name="Octfcvshrinkage" localSheetId="3">#REF!</definedName>
    <definedName name="Octfcvshrinkage" localSheetId="2">#REF!</definedName>
    <definedName name="Octfcvshrinkage" localSheetId="1">#REF!</definedName>
    <definedName name="Octfcvshrinkage">#REF!</definedName>
    <definedName name="Octfdemand" localSheetId="7">#REF!</definedName>
    <definedName name="Octfdemand" localSheetId="5">#REF!</definedName>
    <definedName name="Octfdemand" localSheetId="4">#REF!</definedName>
    <definedName name="Octfdemand" localSheetId="3">#REF!</definedName>
    <definedName name="Octfdemand" localSheetId="2">#REF!</definedName>
    <definedName name="Octfdemand" localSheetId="1">#REF!</definedName>
    <definedName name="Octfdemand">#REF!</definedName>
    <definedName name="Octfldz" localSheetId="7">#REF!</definedName>
    <definedName name="Octfldz" localSheetId="5">#REF!</definedName>
    <definedName name="Octfldz" localSheetId="4">#REF!</definedName>
    <definedName name="Octfldz" localSheetId="3">#REF!</definedName>
    <definedName name="Octfldz" localSheetId="2">#REF!</definedName>
    <definedName name="Octfldz" localSheetId="1">#REF!</definedName>
    <definedName name="Octfldz">#REF!</definedName>
    <definedName name="Octfnts" localSheetId="7">#REF!</definedName>
    <definedName name="Octfnts" localSheetId="5">#REF!</definedName>
    <definedName name="Octfnts" localSheetId="4">#REF!</definedName>
    <definedName name="Octfnts" localSheetId="3">#REF!</definedName>
    <definedName name="Octfnts" localSheetId="2">#REF!</definedName>
    <definedName name="Octfnts" localSheetId="1">#REF!</definedName>
    <definedName name="Octfnts">#REF!</definedName>
    <definedName name="Octfuag" localSheetId="7">#REF!</definedName>
    <definedName name="Octfuag" localSheetId="5">#REF!</definedName>
    <definedName name="Octfuag" localSheetId="4">#REF!</definedName>
    <definedName name="Octfuag" localSheetId="3">#REF!</definedName>
    <definedName name="Octfuag" localSheetId="2">#REF!</definedName>
    <definedName name="Octfuag" localSheetId="1">#REF!</definedName>
    <definedName name="Octfuag">#REF!</definedName>
    <definedName name="Octldz" localSheetId="7">#REF!</definedName>
    <definedName name="Octldz" localSheetId="5">#REF!</definedName>
    <definedName name="Octldz" localSheetId="4">#REF!</definedName>
    <definedName name="Octldz" localSheetId="3">#REF!</definedName>
    <definedName name="Octldz" localSheetId="2">#REF!</definedName>
    <definedName name="Octldz" localSheetId="1">#REF!</definedName>
    <definedName name="Octldz">#REF!</definedName>
    <definedName name="Octnts" localSheetId="7">#REF!</definedName>
    <definedName name="Octnts" localSheetId="5">#REF!</definedName>
    <definedName name="Octnts" localSheetId="4">#REF!</definedName>
    <definedName name="Octnts" localSheetId="3">#REF!</definedName>
    <definedName name="Octnts" localSheetId="2">#REF!</definedName>
    <definedName name="Octnts" localSheetId="1">#REF!</definedName>
    <definedName name="Octnts">#REF!</definedName>
    <definedName name="Octuag" localSheetId="7">#REF!</definedName>
    <definedName name="Octuag" localSheetId="5">#REF!</definedName>
    <definedName name="Octuag" localSheetId="4">#REF!</definedName>
    <definedName name="Octuag" localSheetId="3">#REF!</definedName>
    <definedName name="Octuag" localSheetId="2">#REF!</definedName>
    <definedName name="Octuag" localSheetId="1">#REF!</definedName>
    <definedName name="Octuag">#REF!</definedName>
    <definedName name="Sepcompressor" localSheetId="7">#REF!</definedName>
    <definedName name="Sepcompressor" localSheetId="5">#REF!</definedName>
    <definedName name="Sepcompressor" localSheetId="4">#REF!</definedName>
    <definedName name="Sepcompressor" localSheetId="3">#REF!</definedName>
    <definedName name="Sepcompressor" localSheetId="2">#REF!</definedName>
    <definedName name="Sepcompressor" localSheetId="1">#REF!</definedName>
    <definedName name="Sepcompressor">#REF!</definedName>
    <definedName name="Sepcvshrinkage" localSheetId="7">#REF!</definedName>
    <definedName name="Sepcvshrinkage" localSheetId="5">#REF!</definedName>
    <definedName name="Sepcvshrinkage" localSheetId="4">#REF!</definedName>
    <definedName name="Sepcvshrinkage" localSheetId="3">#REF!</definedName>
    <definedName name="Sepcvshrinkage" localSheetId="2">#REF!</definedName>
    <definedName name="Sepcvshrinkage" localSheetId="1">#REF!</definedName>
    <definedName name="Sepcvshrinkage">#REF!</definedName>
    <definedName name="Sepdemand" localSheetId="7">#REF!</definedName>
    <definedName name="Sepdemand" localSheetId="5">#REF!</definedName>
    <definedName name="Sepdemand" localSheetId="4">#REF!</definedName>
    <definedName name="Sepdemand" localSheetId="3">#REF!</definedName>
    <definedName name="Sepdemand" localSheetId="2">#REF!</definedName>
    <definedName name="Sepdemand" localSheetId="1">#REF!</definedName>
    <definedName name="Sepdemand">#REF!</definedName>
    <definedName name="Sepfcompressor" localSheetId="7">#REF!</definedName>
    <definedName name="Sepfcompressor" localSheetId="5">#REF!</definedName>
    <definedName name="Sepfcompressor" localSheetId="4">#REF!</definedName>
    <definedName name="Sepfcompressor" localSheetId="3">#REF!</definedName>
    <definedName name="Sepfcompressor" localSheetId="2">#REF!</definedName>
    <definedName name="Sepfcompressor" localSheetId="1">#REF!</definedName>
    <definedName name="Sepfcompressor">#REF!</definedName>
    <definedName name="Sepfcvshrinkage" localSheetId="7">#REF!</definedName>
    <definedName name="Sepfcvshrinkage" localSheetId="5">#REF!</definedName>
    <definedName name="Sepfcvshrinkage" localSheetId="4">#REF!</definedName>
    <definedName name="Sepfcvshrinkage" localSheetId="3">#REF!</definedName>
    <definedName name="Sepfcvshrinkage" localSheetId="2">#REF!</definedName>
    <definedName name="Sepfcvshrinkage" localSheetId="1">#REF!</definedName>
    <definedName name="Sepfcvshrinkage">#REF!</definedName>
    <definedName name="Sepfdemand" localSheetId="7">#REF!</definedName>
    <definedName name="Sepfdemand" localSheetId="5">#REF!</definedName>
    <definedName name="Sepfdemand" localSheetId="4">#REF!</definedName>
    <definedName name="Sepfdemand" localSheetId="3">#REF!</definedName>
    <definedName name="Sepfdemand" localSheetId="2">#REF!</definedName>
    <definedName name="Sepfdemand" localSheetId="1">#REF!</definedName>
    <definedName name="Sepfdemand">#REF!</definedName>
    <definedName name="Sepfldz" localSheetId="7">#REF!</definedName>
    <definedName name="Sepfldz" localSheetId="5">#REF!</definedName>
    <definedName name="Sepfldz" localSheetId="4">#REF!</definedName>
    <definedName name="Sepfldz" localSheetId="3">#REF!</definedName>
    <definedName name="Sepfldz" localSheetId="2">#REF!</definedName>
    <definedName name="Sepfldz" localSheetId="1">#REF!</definedName>
    <definedName name="Sepfldz">#REF!</definedName>
    <definedName name="Sepfnts" localSheetId="7">#REF!</definedName>
    <definedName name="Sepfnts" localSheetId="5">#REF!</definedName>
    <definedName name="Sepfnts" localSheetId="4">#REF!</definedName>
    <definedName name="Sepfnts" localSheetId="3">#REF!</definedName>
    <definedName name="Sepfnts" localSheetId="2">#REF!</definedName>
    <definedName name="Sepfnts" localSheetId="1">#REF!</definedName>
    <definedName name="Sepfnts">#REF!</definedName>
    <definedName name="Sepfuag" localSheetId="7">#REF!</definedName>
    <definedName name="Sepfuag" localSheetId="5">#REF!</definedName>
    <definedName name="Sepfuag" localSheetId="4">#REF!</definedName>
    <definedName name="Sepfuag" localSheetId="3">#REF!</definedName>
    <definedName name="Sepfuag" localSheetId="2">#REF!</definedName>
    <definedName name="Sepfuag" localSheetId="1">#REF!</definedName>
    <definedName name="Sepfuag">#REF!</definedName>
    <definedName name="Sepldz" localSheetId="7">#REF!</definedName>
    <definedName name="Sepldz" localSheetId="5">#REF!</definedName>
    <definedName name="Sepldz" localSheetId="4">#REF!</definedName>
    <definedName name="Sepldz" localSheetId="3">#REF!</definedName>
    <definedName name="Sepldz" localSheetId="2">#REF!</definedName>
    <definedName name="Sepldz" localSheetId="1">#REF!</definedName>
    <definedName name="Sepldz">#REF!</definedName>
    <definedName name="Sepnts" localSheetId="7">#REF!</definedName>
    <definedName name="Sepnts" localSheetId="5">#REF!</definedName>
    <definedName name="Sepnts" localSheetId="4">#REF!</definedName>
    <definedName name="Sepnts" localSheetId="3">#REF!</definedName>
    <definedName name="Sepnts" localSheetId="2">#REF!</definedName>
    <definedName name="Sepnts" localSheetId="1">#REF!</definedName>
    <definedName name="Sepnts">#REF!</definedName>
    <definedName name="Sepuag" localSheetId="7">#REF!</definedName>
    <definedName name="Sepuag" localSheetId="5">#REF!</definedName>
    <definedName name="Sepuag" localSheetId="4">#REF!</definedName>
    <definedName name="Sepuag" localSheetId="3">#REF!</definedName>
    <definedName name="Sepuag" localSheetId="2">#REF!</definedName>
    <definedName name="Sepuag" localSheetId="1">#REF!</definedName>
    <definedName name="Sepuag">#REF!</definedName>
    <definedName name="Teeside" localSheetId="7">#REF!</definedName>
    <definedName name="Teeside" localSheetId="5">#REF!</definedName>
    <definedName name="Teeside" localSheetId="4">#REF!</definedName>
    <definedName name="Teeside" localSheetId="3">#REF!</definedName>
    <definedName name="Teeside" localSheetId="2">#REF!</definedName>
    <definedName name="Teeside" localSheetId="1">#REF!</definedName>
    <definedName name="Teeside">#REF!</definedName>
    <definedName name="UAG" localSheetId="7">OFFSET(#REF!,0,0,COUNTA(#REF!)-1,1)</definedName>
    <definedName name="UAG" localSheetId="5">OFFSET(#REF!,0,0,COUNTA(#REF!)-1,1)</definedName>
    <definedName name="UAG" localSheetId="4">OFFSET(#REF!,0,0,COUNTA(#REF!)-1,1)</definedName>
    <definedName name="UAG" localSheetId="3">OFFSET(#REF!,0,0,COUNTA(#REF!)-1,1)</definedName>
    <definedName name="UAG" localSheetId="2">OFFSET(#REF!,0,0,COUNTA(#REF!)-1,1)</definedName>
    <definedName name="UAG" localSheetId="1">OFFSET(#REF!,0,0,COUNTA(#REF!)-1,1)</definedName>
    <definedName name="UAG">OFFSET(#REF!,0,0,COUNTA(#REF!)-1,1)</definedName>
    <definedName name="UAG_actuals" localSheetId="7">#REF!</definedName>
    <definedName name="UAG_actuals" localSheetId="5">#REF!</definedName>
    <definedName name="UAG_actuals" localSheetId="4">#REF!</definedName>
    <definedName name="UAG_actuals" localSheetId="3">#REF!</definedName>
    <definedName name="UAG_actuals" localSheetId="2">#REF!</definedName>
    <definedName name="UAG_actuals" localSheetId="1">#REF!</definedName>
    <definedName name="UAG_actuals">#REF!</definedName>
    <definedName name="YearMonthly" localSheetId="7">#REF!</definedName>
    <definedName name="YearMonthly" localSheetId="5">#REF!</definedName>
    <definedName name="YearMonthly" localSheetId="4">#REF!</definedName>
    <definedName name="YearMonthly" localSheetId="3">#REF!</definedName>
    <definedName name="YearMonthly" localSheetId="2">#REF!</definedName>
    <definedName name="YearMonthly" localSheetId="1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30" i="10" l="1"/>
  <c r="I6730" i="10"/>
  <c r="J6730" i="10"/>
  <c r="K6730" i="10"/>
  <c r="L6730" i="10"/>
  <c r="M6730" i="10"/>
  <c r="N6730" i="10"/>
  <c r="G6731" i="10"/>
  <c r="N6732" i="10" s="1"/>
  <c r="I6731" i="10"/>
  <c r="J6731" i="10"/>
  <c r="K6731" i="10"/>
  <c r="L6731" i="10"/>
  <c r="M6731" i="10"/>
  <c r="N6731" i="10"/>
  <c r="G6732" i="10"/>
  <c r="I6732" i="10"/>
  <c r="J6732" i="10"/>
  <c r="K6732" i="10"/>
  <c r="L6732" i="10"/>
  <c r="M6732" i="10"/>
  <c r="G6733" i="10"/>
  <c r="I6733" i="10"/>
  <c r="J6733" i="10"/>
  <c r="K6733" i="10"/>
  <c r="L6733" i="10"/>
  <c r="M6733" i="10"/>
  <c r="N6733" i="10"/>
  <c r="G6734" i="10"/>
  <c r="I6734" i="10"/>
  <c r="J6734" i="10"/>
  <c r="K6734" i="10"/>
  <c r="L6734" i="10"/>
  <c r="M6734" i="10"/>
  <c r="G6735" i="10"/>
  <c r="I6735" i="10"/>
  <c r="J6735" i="10"/>
  <c r="K6735" i="10"/>
  <c r="L6735" i="10"/>
  <c r="M6735" i="10"/>
  <c r="N6735" i="10"/>
  <c r="G6736" i="10"/>
  <c r="I6736" i="10"/>
  <c r="J6736" i="10"/>
  <c r="K6736" i="10"/>
  <c r="L6736" i="10"/>
  <c r="M6736" i="10"/>
  <c r="G6737" i="10"/>
  <c r="I6737" i="10"/>
  <c r="J6737" i="10"/>
  <c r="K6737" i="10"/>
  <c r="L6737" i="10"/>
  <c r="M6737" i="10"/>
  <c r="N6737" i="10"/>
  <c r="G6738" i="10"/>
  <c r="I6738" i="10"/>
  <c r="J6738" i="10"/>
  <c r="K6738" i="10"/>
  <c r="L6738" i="10"/>
  <c r="M6738" i="10"/>
  <c r="G6739" i="10"/>
  <c r="I6739" i="10"/>
  <c r="J6739" i="10"/>
  <c r="K6739" i="10"/>
  <c r="L6739" i="10"/>
  <c r="M6739" i="10"/>
  <c r="N6739" i="10"/>
  <c r="G6740" i="10"/>
  <c r="I6740" i="10"/>
  <c r="J6740" i="10"/>
  <c r="K6740" i="10"/>
  <c r="L6740" i="10"/>
  <c r="M6740" i="10"/>
  <c r="G6741" i="10"/>
  <c r="I6741" i="10"/>
  <c r="J6741" i="10"/>
  <c r="K6741" i="10"/>
  <c r="L6741" i="10"/>
  <c r="M6741" i="10"/>
  <c r="N6741" i="10"/>
  <c r="G6742" i="10"/>
  <c r="I6742" i="10"/>
  <c r="J6742" i="10"/>
  <c r="K6742" i="10"/>
  <c r="L6742" i="10"/>
  <c r="M6742" i="10"/>
  <c r="G6743" i="10"/>
  <c r="I6743" i="10"/>
  <c r="J6743" i="10"/>
  <c r="K6743" i="10"/>
  <c r="L6743" i="10"/>
  <c r="M6743" i="10"/>
  <c r="N6743" i="10"/>
  <c r="G6744" i="10"/>
  <c r="I6744" i="10"/>
  <c r="J6744" i="10"/>
  <c r="K6744" i="10"/>
  <c r="L6744" i="10"/>
  <c r="M6744" i="10"/>
  <c r="G6745" i="10"/>
  <c r="I6745" i="10"/>
  <c r="J6745" i="10"/>
  <c r="K6745" i="10"/>
  <c r="L6745" i="10"/>
  <c r="M6745" i="10"/>
  <c r="N6745" i="10"/>
  <c r="G6746" i="10"/>
  <c r="I6746" i="10"/>
  <c r="J6746" i="10"/>
  <c r="K6746" i="10"/>
  <c r="L6746" i="10"/>
  <c r="M6746" i="10"/>
  <c r="G6747" i="10"/>
  <c r="I6747" i="10"/>
  <c r="J6747" i="10"/>
  <c r="K6747" i="10"/>
  <c r="L6747" i="10"/>
  <c r="M6747" i="10"/>
  <c r="N6747" i="10"/>
  <c r="G6748" i="10"/>
  <c r="I6748" i="10"/>
  <c r="J6748" i="10"/>
  <c r="K6748" i="10"/>
  <c r="L6748" i="10"/>
  <c r="M6748" i="10"/>
  <c r="G6749" i="10"/>
  <c r="I6749" i="10"/>
  <c r="J6749" i="10"/>
  <c r="K6749" i="10"/>
  <c r="L6749" i="10"/>
  <c r="M6749" i="10"/>
  <c r="N6749" i="10"/>
  <c r="G6750" i="10"/>
  <c r="I6750" i="10"/>
  <c r="J6750" i="10"/>
  <c r="K6750" i="10"/>
  <c r="L6750" i="10"/>
  <c r="M6750" i="10"/>
  <c r="G6751" i="10"/>
  <c r="I6751" i="10"/>
  <c r="J6751" i="10"/>
  <c r="K6751" i="10"/>
  <c r="L6751" i="10"/>
  <c r="M6751" i="10"/>
  <c r="N6751" i="10"/>
  <c r="G6752" i="10"/>
  <c r="I6752" i="10"/>
  <c r="J6752" i="10"/>
  <c r="K6752" i="10"/>
  <c r="L6752" i="10"/>
  <c r="M6752" i="10"/>
  <c r="G6753" i="10"/>
  <c r="I6753" i="10"/>
  <c r="J6753" i="10"/>
  <c r="K6753" i="10"/>
  <c r="L6753" i="10"/>
  <c r="M6753" i="10"/>
  <c r="N6753" i="10"/>
  <c r="G6754" i="10"/>
  <c r="I6754" i="10"/>
  <c r="J6754" i="10"/>
  <c r="K6754" i="10"/>
  <c r="L6754" i="10"/>
  <c r="M6754" i="10"/>
  <c r="G6755" i="10"/>
  <c r="I6755" i="10"/>
  <c r="J6755" i="10"/>
  <c r="K6755" i="10"/>
  <c r="L6755" i="10"/>
  <c r="M6755" i="10"/>
  <c r="N6755" i="10"/>
  <c r="G6756" i="10"/>
  <c r="I6756" i="10"/>
  <c r="J6756" i="10"/>
  <c r="K6756" i="10"/>
  <c r="L6756" i="10"/>
  <c r="M6756" i="10"/>
  <c r="G6757" i="10"/>
  <c r="I6757" i="10"/>
  <c r="J6757" i="10"/>
  <c r="K6757" i="10"/>
  <c r="L6757" i="10"/>
  <c r="M6757" i="10"/>
  <c r="N6757" i="10"/>
  <c r="G6758" i="10"/>
  <c r="I6758" i="10"/>
  <c r="J6758" i="10"/>
  <c r="K6758" i="10"/>
  <c r="L6758" i="10"/>
  <c r="M6758" i="10"/>
  <c r="G6759" i="10"/>
  <c r="I6759" i="10"/>
  <c r="J6759" i="10"/>
  <c r="K6759" i="10"/>
  <c r="L6759" i="10"/>
  <c r="M6759" i="10"/>
  <c r="N6759" i="10"/>
  <c r="G6760" i="10"/>
  <c r="I6760" i="10"/>
  <c r="J6760" i="10"/>
  <c r="K6760" i="10"/>
  <c r="L6760" i="10"/>
  <c r="M6760" i="10"/>
  <c r="F6731" i="10"/>
  <c r="F6732" i="10"/>
  <c r="F6733" i="10"/>
  <c r="F6734" i="10"/>
  <c r="F6735" i="10"/>
  <c r="F6736" i="10"/>
  <c r="F6737" i="10"/>
  <c r="F6738" i="10"/>
  <c r="F6739" i="10"/>
  <c r="F6740" i="10"/>
  <c r="F6741" i="10"/>
  <c r="F6742" i="10"/>
  <c r="F6743" i="10"/>
  <c r="F6744" i="10"/>
  <c r="F6745" i="10"/>
  <c r="F6746" i="10"/>
  <c r="F6747" i="10"/>
  <c r="F6748" i="10"/>
  <c r="F6749" i="10"/>
  <c r="F6750" i="10"/>
  <c r="F6751" i="10"/>
  <c r="F6752" i="10"/>
  <c r="F6753" i="10"/>
  <c r="F6754" i="10"/>
  <c r="F6755" i="10"/>
  <c r="F6756" i="10"/>
  <c r="F6757" i="10"/>
  <c r="F6758" i="10"/>
  <c r="F6759" i="10"/>
  <c r="F6760" i="10"/>
  <c r="F6730" i="10"/>
  <c r="G6699" i="10"/>
  <c r="N6699" i="10" s="1"/>
  <c r="I6699" i="10"/>
  <c r="J6699" i="10"/>
  <c r="K6699" i="10"/>
  <c r="L6699" i="10"/>
  <c r="G6700" i="10"/>
  <c r="I6700" i="10"/>
  <c r="J6700" i="10"/>
  <c r="K6700" i="10"/>
  <c r="L6700" i="10"/>
  <c r="M6700" i="10"/>
  <c r="N6700" i="10"/>
  <c r="G6701" i="10"/>
  <c r="N6702" i="10" s="1"/>
  <c r="I6701" i="10"/>
  <c r="J6701" i="10"/>
  <c r="K6701" i="10"/>
  <c r="L6701" i="10"/>
  <c r="G6702" i="10"/>
  <c r="I6702" i="10"/>
  <c r="J6702" i="10"/>
  <c r="K6702" i="10"/>
  <c r="L6702" i="10"/>
  <c r="G6703" i="10"/>
  <c r="I6703" i="10"/>
  <c r="J6703" i="10"/>
  <c r="K6703" i="10"/>
  <c r="L6703" i="10"/>
  <c r="G6704" i="10"/>
  <c r="I6704" i="10"/>
  <c r="J6704" i="10"/>
  <c r="K6704" i="10"/>
  <c r="L6704" i="10"/>
  <c r="G6705" i="10"/>
  <c r="I6705" i="10"/>
  <c r="J6705" i="10"/>
  <c r="K6705" i="10"/>
  <c r="L6705" i="10"/>
  <c r="G6706" i="10"/>
  <c r="I6706" i="10"/>
  <c r="J6706" i="10"/>
  <c r="K6706" i="10"/>
  <c r="L6706" i="10"/>
  <c r="G6707" i="10"/>
  <c r="I6707" i="10"/>
  <c r="J6707" i="10"/>
  <c r="K6707" i="10"/>
  <c r="L6707" i="10"/>
  <c r="G6708" i="10"/>
  <c r="I6708" i="10"/>
  <c r="J6708" i="10"/>
  <c r="K6708" i="10"/>
  <c r="L6708" i="10"/>
  <c r="G6709" i="10"/>
  <c r="I6709" i="10"/>
  <c r="J6709" i="10"/>
  <c r="K6709" i="10"/>
  <c r="L6709" i="10"/>
  <c r="G6710" i="10"/>
  <c r="I6710" i="10"/>
  <c r="J6710" i="10"/>
  <c r="K6710" i="10"/>
  <c r="L6710" i="10"/>
  <c r="G6711" i="10"/>
  <c r="I6711" i="10"/>
  <c r="J6711" i="10"/>
  <c r="K6711" i="10"/>
  <c r="L6711" i="10"/>
  <c r="G6712" i="10"/>
  <c r="I6712" i="10"/>
  <c r="J6712" i="10"/>
  <c r="K6712" i="10"/>
  <c r="L6712" i="10"/>
  <c r="G6713" i="10"/>
  <c r="I6713" i="10"/>
  <c r="J6713" i="10"/>
  <c r="K6713" i="10"/>
  <c r="L6713" i="10"/>
  <c r="G6714" i="10"/>
  <c r="I6714" i="10"/>
  <c r="J6714" i="10"/>
  <c r="K6714" i="10"/>
  <c r="L6714" i="10"/>
  <c r="G6715" i="10"/>
  <c r="I6715" i="10"/>
  <c r="J6715" i="10"/>
  <c r="K6715" i="10"/>
  <c r="L6715" i="10"/>
  <c r="G6716" i="10"/>
  <c r="I6716" i="10"/>
  <c r="J6716" i="10"/>
  <c r="K6716" i="10"/>
  <c r="L6716" i="10"/>
  <c r="G6717" i="10"/>
  <c r="I6717" i="10"/>
  <c r="J6717" i="10"/>
  <c r="K6717" i="10"/>
  <c r="L6717" i="10"/>
  <c r="G6718" i="10"/>
  <c r="I6718" i="10"/>
  <c r="J6718" i="10"/>
  <c r="K6718" i="10"/>
  <c r="L6718" i="10"/>
  <c r="G6719" i="10"/>
  <c r="I6719" i="10"/>
  <c r="J6719" i="10"/>
  <c r="K6719" i="10"/>
  <c r="L6719" i="10"/>
  <c r="G6720" i="10"/>
  <c r="I6720" i="10"/>
  <c r="J6720" i="10"/>
  <c r="K6720" i="10"/>
  <c r="L6720" i="10"/>
  <c r="G6721" i="10"/>
  <c r="I6721" i="10"/>
  <c r="J6721" i="10"/>
  <c r="K6721" i="10"/>
  <c r="L6721" i="10"/>
  <c r="G6722" i="10"/>
  <c r="I6722" i="10"/>
  <c r="J6722" i="10"/>
  <c r="K6722" i="10"/>
  <c r="L6722" i="10"/>
  <c r="G6723" i="10"/>
  <c r="I6723" i="10"/>
  <c r="J6723" i="10"/>
  <c r="K6723" i="10"/>
  <c r="L6723" i="10"/>
  <c r="G6724" i="10"/>
  <c r="I6724" i="10"/>
  <c r="J6724" i="10"/>
  <c r="K6724" i="10"/>
  <c r="L6724" i="10"/>
  <c r="G6725" i="10"/>
  <c r="I6725" i="10"/>
  <c r="J6725" i="10"/>
  <c r="K6725" i="10"/>
  <c r="L6725" i="10"/>
  <c r="G6726" i="10"/>
  <c r="I6726" i="10"/>
  <c r="J6726" i="10"/>
  <c r="K6726" i="10"/>
  <c r="L6726" i="10"/>
  <c r="G6727" i="10"/>
  <c r="I6727" i="10"/>
  <c r="J6727" i="10"/>
  <c r="K6727" i="10"/>
  <c r="L6727" i="10"/>
  <c r="G6728" i="10"/>
  <c r="I6728" i="10"/>
  <c r="J6728" i="10"/>
  <c r="K6728" i="10"/>
  <c r="L6728" i="10"/>
  <c r="G6729" i="10"/>
  <c r="I6729" i="10"/>
  <c r="J6729" i="10"/>
  <c r="K6729" i="10"/>
  <c r="L6729" i="10"/>
  <c r="F6699" i="10"/>
  <c r="F6700" i="10"/>
  <c r="F6701" i="10"/>
  <c r="F6702" i="10"/>
  <c r="M6702" i="10" s="1"/>
  <c r="F6703" i="10"/>
  <c r="F6704" i="10"/>
  <c r="F6705" i="10"/>
  <c r="F6706" i="10"/>
  <c r="F6707" i="10"/>
  <c r="F6708" i="10"/>
  <c r="F6709" i="10"/>
  <c r="F6710" i="10"/>
  <c r="F6711" i="10"/>
  <c r="F6712" i="10"/>
  <c r="F6713" i="10"/>
  <c r="F6714" i="10"/>
  <c r="F6715" i="10"/>
  <c r="F6716" i="10"/>
  <c r="F6717" i="10"/>
  <c r="F6718" i="10"/>
  <c r="F6719" i="10"/>
  <c r="F6720" i="10"/>
  <c r="F6721" i="10"/>
  <c r="F6722" i="10"/>
  <c r="F6723" i="10"/>
  <c r="F6724" i="10"/>
  <c r="F6725" i="10"/>
  <c r="F6726" i="10"/>
  <c r="F6727" i="10"/>
  <c r="F6728" i="10"/>
  <c r="F6729" i="10"/>
  <c r="F6692" i="10"/>
  <c r="I6692" i="10"/>
  <c r="K6692" i="10"/>
  <c r="L6692" i="10"/>
  <c r="F6693" i="10"/>
  <c r="I6693" i="10"/>
  <c r="K6693" i="10"/>
  <c r="L6693" i="10"/>
  <c r="F6694" i="10"/>
  <c r="I6694" i="10"/>
  <c r="K6694" i="10"/>
  <c r="L6694" i="10"/>
  <c r="F6695" i="10"/>
  <c r="I6695" i="10"/>
  <c r="K6695" i="10"/>
  <c r="L6695" i="10"/>
  <c r="F6696" i="10"/>
  <c r="I6696" i="10"/>
  <c r="K6696" i="10"/>
  <c r="L6696" i="10"/>
  <c r="F6697" i="10"/>
  <c r="I6697" i="10"/>
  <c r="K6697" i="10"/>
  <c r="L6697" i="10"/>
  <c r="F6698" i="10"/>
  <c r="G6698" i="10"/>
  <c r="I6698" i="10"/>
  <c r="K6698" i="10"/>
  <c r="L6698" i="10"/>
  <c r="F6669" i="10"/>
  <c r="M6669" i="10" s="1"/>
  <c r="I6669" i="10"/>
  <c r="K6669" i="10"/>
  <c r="L6669" i="10"/>
  <c r="F6670" i="10"/>
  <c r="G6670" i="10"/>
  <c r="I6670" i="10"/>
  <c r="K6670" i="10"/>
  <c r="L6670" i="10"/>
  <c r="F6671" i="10"/>
  <c r="I6671" i="10"/>
  <c r="K6671" i="10"/>
  <c r="L6671" i="10"/>
  <c r="F6672" i="10"/>
  <c r="G6672" i="10"/>
  <c r="I6672" i="10"/>
  <c r="K6672" i="10"/>
  <c r="L6672" i="10"/>
  <c r="F6673" i="10"/>
  <c r="G6673" i="10"/>
  <c r="I6673" i="10"/>
  <c r="K6673" i="10"/>
  <c r="L6673" i="10"/>
  <c r="F6674" i="10"/>
  <c r="G6674" i="10"/>
  <c r="I6674" i="10"/>
  <c r="K6674" i="10"/>
  <c r="L6674" i="10"/>
  <c r="F6675" i="10"/>
  <c r="I6675" i="10"/>
  <c r="K6675" i="10"/>
  <c r="L6675" i="10"/>
  <c r="F6676" i="10"/>
  <c r="G6676" i="10"/>
  <c r="I6676" i="10"/>
  <c r="K6676" i="10"/>
  <c r="L6676" i="10"/>
  <c r="F6677" i="10"/>
  <c r="I6677" i="10"/>
  <c r="K6677" i="10"/>
  <c r="L6677" i="10"/>
  <c r="F6678" i="10"/>
  <c r="G6678" i="10"/>
  <c r="I6678" i="10"/>
  <c r="J6678" i="10"/>
  <c r="K6678" i="10"/>
  <c r="L6678" i="10"/>
  <c r="F6679" i="10"/>
  <c r="G6679" i="10"/>
  <c r="I6679" i="10"/>
  <c r="K6679" i="10"/>
  <c r="L6679" i="10"/>
  <c r="F6680" i="10"/>
  <c r="I6680" i="10"/>
  <c r="K6680" i="10"/>
  <c r="L6680" i="10"/>
  <c r="F6681" i="10"/>
  <c r="I6681" i="10"/>
  <c r="K6681" i="10"/>
  <c r="L6681" i="10"/>
  <c r="F6682" i="10"/>
  <c r="I6682" i="10"/>
  <c r="K6682" i="10"/>
  <c r="L6682" i="10"/>
  <c r="F6683" i="10"/>
  <c r="G6683" i="10"/>
  <c r="I6683" i="10"/>
  <c r="K6683" i="10"/>
  <c r="L6683" i="10"/>
  <c r="F6684" i="10"/>
  <c r="I6684" i="10"/>
  <c r="K6684" i="10"/>
  <c r="L6684" i="10"/>
  <c r="F6685" i="10"/>
  <c r="G6685" i="10"/>
  <c r="I6685" i="10"/>
  <c r="K6685" i="10"/>
  <c r="L6685" i="10"/>
  <c r="F6686" i="10"/>
  <c r="G6686" i="10"/>
  <c r="I6686" i="10"/>
  <c r="K6686" i="10"/>
  <c r="L6686" i="10"/>
  <c r="F6687" i="10"/>
  <c r="I6687" i="10"/>
  <c r="K6687" i="10"/>
  <c r="L6687" i="10"/>
  <c r="F6688" i="10"/>
  <c r="I6688" i="10"/>
  <c r="K6688" i="10"/>
  <c r="L6688" i="10"/>
  <c r="F6689" i="10"/>
  <c r="G6689" i="10"/>
  <c r="I6689" i="10"/>
  <c r="K6689" i="10"/>
  <c r="L6689" i="10"/>
  <c r="F6690" i="10"/>
  <c r="G6690" i="10"/>
  <c r="I6690" i="10"/>
  <c r="K6690" i="10"/>
  <c r="L6690" i="10"/>
  <c r="F6691" i="10"/>
  <c r="I6691" i="10"/>
  <c r="K6691" i="10"/>
  <c r="L6691" i="10"/>
  <c r="G6697" i="10"/>
  <c r="G6696" i="10"/>
  <c r="G6695" i="10"/>
  <c r="G6694" i="10"/>
  <c r="G6693" i="10"/>
  <c r="G6692" i="10"/>
  <c r="G6691" i="10"/>
  <c r="G6688" i="10"/>
  <c r="G6687" i="10"/>
  <c r="G6684" i="10"/>
  <c r="G6682" i="10"/>
  <c r="G6681" i="10"/>
  <c r="G6680" i="10"/>
  <c r="G6677" i="10"/>
  <c r="G6675" i="10"/>
  <c r="G6671" i="10"/>
  <c r="J6676" i="10"/>
  <c r="C22" i="14"/>
  <c r="D22" i="14" s="1"/>
  <c r="F6638" i="10"/>
  <c r="G6638" i="10"/>
  <c r="I6638" i="10"/>
  <c r="J6638" i="10"/>
  <c r="K6638" i="10"/>
  <c r="L6638" i="10"/>
  <c r="N6638" i="10"/>
  <c r="F6639" i="10"/>
  <c r="G6639" i="10"/>
  <c r="I6639" i="10"/>
  <c r="J6639" i="10"/>
  <c r="K6639" i="10"/>
  <c r="L6639" i="10"/>
  <c r="F6640" i="10"/>
  <c r="G6640" i="10"/>
  <c r="I6640" i="10"/>
  <c r="J6640" i="10"/>
  <c r="K6640" i="10"/>
  <c r="L6640" i="10"/>
  <c r="F6641" i="10"/>
  <c r="G6641" i="10"/>
  <c r="I6641" i="10"/>
  <c r="J6641" i="10"/>
  <c r="K6641" i="10"/>
  <c r="L6641" i="10"/>
  <c r="F6642" i="10"/>
  <c r="G6642" i="10"/>
  <c r="I6642" i="10"/>
  <c r="J6642" i="10"/>
  <c r="K6642" i="10"/>
  <c r="L6642" i="10"/>
  <c r="F6643" i="10"/>
  <c r="G6643" i="10"/>
  <c r="I6643" i="10"/>
  <c r="J6643" i="10"/>
  <c r="K6643" i="10"/>
  <c r="L6643" i="10"/>
  <c r="F6644" i="10"/>
  <c r="G6644" i="10"/>
  <c r="I6644" i="10"/>
  <c r="J6644" i="10"/>
  <c r="K6644" i="10"/>
  <c r="L6644" i="10"/>
  <c r="F6645" i="10"/>
  <c r="G6645" i="10"/>
  <c r="I6645" i="10"/>
  <c r="J6645" i="10"/>
  <c r="K6645" i="10"/>
  <c r="L6645" i="10"/>
  <c r="F6646" i="10"/>
  <c r="G6646" i="10"/>
  <c r="I6646" i="10"/>
  <c r="J6646" i="10"/>
  <c r="K6646" i="10"/>
  <c r="L6646" i="10"/>
  <c r="F6647" i="10"/>
  <c r="G6647" i="10"/>
  <c r="I6647" i="10"/>
  <c r="J6647" i="10"/>
  <c r="K6647" i="10"/>
  <c r="L6647" i="10"/>
  <c r="F6648" i="10"/>
  <c r="G6648" i="10"/>
  <c r="I6648" i="10"/>
  <c r="J6648" i="10"/>
  <c r="K6648" i="10"/>
  <c r="L6648" i="10"/>
  <c r="F6649" i="10"/>
  <c r="G6649" i="10"/>
  <c r="I6649" i="10"/>
  <c r="J6649" i="10"/>
  <c r="K6649" i="10"/>
  <c r="L6649" i="10"/>
  <c r="F6650" i="10"/>
  <c r="G6650" i="10"/>
  <c r="I6650" i="10"/>
  <c r="J6650" i="10"/>
  <c r="K6650" i="10"/>
  <c r="L6650" i="10"/>
  <c r="F6651" i="10"/>
  <c r="G6651" i="10"/>
  <c r="I6651" i="10"/>
  <c r="J6651" i="10"/>
  <c r="K6651" i="10"/>
  <c r="L6651" i="10"/>
  <c r="F6652" i="10"/>
  <c r="G6652" i="10"/>
  <c r="I6652" i="10"/>
  <c r="J6652" i="10"/>
  <c r="K6652" i="10"/>
  <c r="L6652" i="10"/>
  <c r="F6653" i="10"/>
  <c r="G6653" i="10"/>
  <c r="I6653" i="10"/>
  <c r="J6653" i="10"/>
  <c r="K6653" i="10"/>
  <c r="L6653" i="10"/>
  <c r="F6654" i="10"/>
  <c r="G6654" i="10"/>
  <c r="I6654" i="10"/>
  <c r="J6654" i="10"/>
  <c r="K6654" i="10"/>
  <c r="L6654" i="10"/>
  <c r="F6655" i="10"/>
  <c r="G6655" i="10"/>
  <c r="I6655" i="10"/>
  <c r="J6655" i="10"/>
  <c r="K6655" i="10"/>
  <c r="L6655" i="10"/>
  <c r="F6656" i="10"/>
  <c r="G6656" i="10"/>
  <c r="I6656" i="10"/>
  <c r="J6656" i="10"/>
  <c r="K6656" i="10"/>
  <c r="L6656" i="10"/>
  <c r="F6657" i="10"/>
  <c r="G6657" i="10"/>
  <c r="I6657" i="10"/>
  <c r="J6657" i="10"/>
  <c r="K6657" i="10"/>
  <c r="L6657" i="10"/>
  <c r="F6658" i="10"/>
  <c r="G6658" i="10"/>
  <c r="I6658" i="10"/>
  <c r="J6658" i="10"/>
  <c r="K6658" i="10"/>
  <c r="L6658" i="10"/>
  <c r="F6659" i="10"/>
  <c r="G6659" i="10"/>
  <c r="I6659" i="10"/>
  <c r="J6659" i="10"/>
  <c r="K6659" i="10"/>
  <c r="L6659" i="10"/>
  <c r="F6660" i="10"/>
  <c r="G6660" i="10"/>
  <c r="I6660" i="10"/>
  <c r="J6660" i="10"/>
  <c r="K6660" i="10"/>
  <c r="L6660" i="10"/>
  <c r="F6661" i="10"/>
  <c r="G6661" i="10"/>
  <c r="I6661" i="10"/>
  <c r="J6661" i="10"/>
  <c r="K6661" i="10"/>
  <c r="L6661" i="10"/>
  <c r="F6662" i="10"/>
  <c r="G6662" i="10"/>
  <c r="I6662" i="10"/>
  <c r="J6662" i="10"/>
  <c r="K6662" i="10"/>
  <c r="L6662" i="10"/>
  <c r="F6663" i="10"/>
  <c r="G6663" i="10"/>
  <c r="I6663" i="10"/>
  <c r="J6663" i="10"/>
  <c r="K6663" i="10"/>
  <c r="L6663" i="10"/>
  <c r="F6664" i="10"/>
  <c r="G6664" i="10"/>
  <c r="I6664" i="10"/>
  <c r="J6664" i="10"/>
  <c r="K6664" i="10"/>
  <c r="L6664" i="10"/>
  <c r="F6665" i="10"/>
  <c r="G6665" i="10"/>
  <c r="I6665" i="10"/>
  <c r="J6665" i="10"/>
  <c r="K6665" i="10"/>
  <c r="L6665" i="10"/>
  <c r="F6666" i="10"/>
  <c r="G6666" i="10"/>
  <c r="I6666" i="10"/>
  <c r="J6666" i="10"/>
  <c r="K6666" i="10"/>
  <c r="L6666" i="10"/>
  <c r="F6667" i="10"/>
  <c r="G6667" i="10"/>
  <c r="I6667" i="10"/>
  <c r="J6667" i="10"/>
  <c r="K6667" i="10"/>
  <c r="L6667" i="10"/>
  <c r="F6668" i="10"/>
  <c r="G6668" i="10"/>
  <c r="I6668" i="10"/>
  <c r="J6668" i="10"/>
  <c r="K6668" i="10"/>
  <c r="L6668" i="10"/>
  <c r="F6477" i="10"/>
  <c r="F6476" i="10"/>
  <c r="F6475" i="10"/>
  <c r="F6474" i="10"/>
  <c r="F6473" i="10"/>
  <c r="F6472" i="10"/>
  <c r="F6471" i="10"/>
  <c r="F6470" i="10"/>
  <c r="G22" i="14"/>
  <c r="H22" i="14" s="1"/>
  <c r="E22" i="14"/>
  <c r="F22" i="14" s="1"/>
  <c r="F6608" i="10"/>
  <c r="G6608" i="10"/>
  <c r="I6608" i="10"/>
  <c r="J6608" i="10"/>
  <c r="K6608" i="10"/>
  <c r="L6608" i="10"/>
  <c r="F6609" i="10"/>
  <c r="G6609" i="10"/>
  <c r="I6609" i="10"/>
  <c r="J6609" i="10"/>
  <c r="K6609" i="10"/>
  <c r="L6609" i="10"/>
  <c r="F6610" i="10"/>
  <c r="G6610" i="10"/>
  <c r="I6610" i="10"/>
  <c r="J6610" i="10"/>
  <c r="K6610" i="10"/>
  <c r="L6610" i="10"/>
  <c r="F6611" i="10"/>
  <c r="G6611" i="10"/>
  <c r="I6611" i="10"/>
  <c r="J6611" i="10"/>
  <c r="K6611" i="10"/>
  <c r="L6611" i="10"/>
  <c r="F6612" i="10"/>
  <c r="G6612" i="10"/>
  <c r="I6612" i="10"/>
  <c r="J6612" i="10"/>
  <c r="K6612" i="10"/>
  <c r="L6612" i="10"/>
  <c r="F6613" i="10"/>
  <c r="G6613" i="10"/>
  <c r="I6613" i="10"/>
  <c r="J6613" i="10"/>
  <c r="K6613" i="10"/>
  <c r="L6613" i="10"/>
  <c r="F6614" i="10"/>
  <c r="G6614" i="10"/>
  <c r="I6614" i="10"/>
  <c r="J6614" i="10"/>
  <c r="K6614" i="10"/>
  <c r="L6614" i="10"/>
  <c r="F6615" i="10"/>
  <c r="G6615" i="10"/>
  <c r="I6615" i="10"/>
  <c r="J6615" i="10"/>
  <c r="K6615" i="10"/>
  <c r="L6615" i="10"/>
  <c r="F6616" i="10"/>
  <c r="G6616" i="10"/>
  <c r="I6616" i="10"/>
  <c r="J6616" i="10"/>
  <c r="K6616" i="10"/>
  <c r="L6616" i="10"/>
  <c r="F6617" i="10"/>
  <c r="G6617" i="10"/>
  <c r="I6617" i="10"/>
  <c r="J6617" i="10"/>
  <c r="K6617" i="10"/>
  <c r="L6617" i="10"/>
  <c r="F6618" i="10"/>
  <c r="G6618" i="10"/>
  <c r="I6618" i="10"/>
  <c r="J6618" i="10"/>
  <c r="K6618" i="10"/>
  <c r="L6618" i="10"/>
  <c r="F6619" i="10"/>
  <c r="G6619" i="10"/>
  <c r="I6619" i="10"/>
  <c r="J6619" i="10"/>
  <c r="K6619" i="10"/>
  <c r="L6619" i="10"/>
  <c r="F6620" i="10"/>
  <c r="G6620" i="10"/>
  <c r="I6620" i="10"/>
  <c r="J6620" i="10"/>
  <c r="K6620" i="10"/>
  <c r="L6620" i="10"/>
  <c r="F6621" i="10"/>
  <c r="G6621" i="10"/>
  <c r="I6621" i="10"/>
  <c r="J6621" i="10"/>
  <c r="K6621" i="10"/>
  <c r="L6621" i="10"/>
  <c r="F6622" i="10"/>
  <c r="G6622" i="10"/>
  <c r="I6622" i="10"/>
  <c r="J6622" i="10"/>
  <c r="K6622" i="10"/>
  <c r="L6622" i="10"/>
  <c r="F6623" i="10"/>
  <c r="G6623" i="10"/>
  <c r="I6623" i="10"/>
  <c r="J6623" i="10"/>
  <c r="K6623" i="10"/>
  <c r="L6623" i="10"/>
  <c r="F6624" i="10"/>
  <c r="G6624" i="10"/>
  <c r="I6624" i="10"/>
  <c r="J6624" i="10"/>
  <c r="K6624" i="10"/>
  <c r="L6624" i="10"/>
  <c r="F6625" i="10"/>
  <c r="G6625" i="10"/>
  <c r="I6625" i="10"/>
  <c r="J6625" i="10"/>
  <c r="K6625" i="10"/>
  <c r="L6625" i="10"/>
  <c r="F6626" i="10"/>
  <c r="G6626" i="10"/>
  <c r="I6626" i="10"/>
  <c r="J6626" i="10"/>
  <c r="K6626" i="10"/>
  <c r="L6626" i="10"/>
  <c r="F6627" i="10"/>
  <c r="G6627" i="10"/>
  <c r="I6627" i="10"/>
  <c r="J6627" i="10"/>
  <c r="K6627" i="10"/>
  <c r="L6627" i="10"/>
  <c r="F6628" i="10"/>
  <c r="G6628" i="10"/>
  <c r="I6628" i="10"/>
  <c r="J6628" i="10"/>
  <c r="K6628" i="10"/>
  <c r="L6628" i="10"/>
  <c r="F6629" i="10"/>
  <c r="G6629" i="10"/>
  <c r="I6629" i="10"/>
  <c r="J6629" i="10"/>
  <c r="K6629" i="10"/>
  <c r="L6629" i="10"/>
  <c r="F6630" i="10"/>
  <c r="G6630" i="10"/>
  <c r="I6630" i="10"/>
  <c r="J6630" i="10"/>
  <c r="K6630" i="10"/>
  <c r="L6630" i="10"/>
  <c r="F6631" i="10"/>
  <c r="G6631" i="10"/>
  <c r="I6631" i="10"/>
  <c r="J6631" i="10"/>
  <c r="K6631" i="10"/>
  <c r="L6631" i="10"/>
  <c r="F6632" i="10"/>
  <c r="G6632" i="10"/>
  <c r="I6632" i="10"/>
  <c r="J6632" i="10"/>
  <c r="K6632" i="10"/>
  <c r="L6632" i="10"/>
  <c r="F6633" i="10"/>
  <c r="G6633" i="10"/>
  <c r="I6633" i="10"/>
  <c r="J6633" i="10"/>
  <c r="K6633" i="10"/>
  <c r="L6633" i="10"/>
  <c r="F6634" i="10"/>
  <c r="G6634" i="10"/>
  <c r="I6634" i="10"/>
  <c r="J6634" i="10"/>
  <c r="K6634" i="10"/>
  <c r="L6634" i="10"/>
  <c r="F6635" i="10"/>
  <c r="G6635" i="10"/>
  <c r="I6635" i="10"/>
  <c r="J6635" i="10"/>
  <c r="K6635" i="10"/>
  <c r="L6635" i="10"/>
  <c r="F6636" i="10"/>
  <c r="G6636" i="10"/>
  <c r="I6636" i="10"/>
  <c r="J6636" i="10"/>
  <c r="K6636" i="10"/>
  <c r="L6636" i="10"/>
  <c r="F6637" i="10"/>
  <c r="G6637" i="10"/>
  <c r="I6637" i="10"/>
  <c r="J6637" i="10"/>
  <c r="K6637" i="10"/>
  <c r="L6637" i="10"/>
  <c r="G6426" i="10"/>
  <c r="G6427" i="10"/>
  <c r="G6428" i="10"/>
  <c r="G6429" i="10"/>
  <c r="G6430" i="10"/>
  <c r="G6431" i="10"/>
  <c r="G6432" i="10"/>
  <c r="G6433" i="10"/>
  <c r="G6434" i="10"/>
  <c r="G6435" i="10"/>
  <c r="G6436" i="10"/>
  <c r="G6437" i="10"/>
  <c r="G6438" i="10"/>
  <c r="G6439" i="10"/>
  <c r="G6440" i="10"/>
  <c r="G6441" i="10"/>
  <c r="G6442" i="10"/>
  <c r="G6443" i="10"/>
  <c r="G6444" i="10"/>
  <c r="G6445" i="10"/>
  <c r="G6446" i="10"/>
  <c r="G6447" i="10"/>
  <c r="G6448" i="10"/>
  <c r="G6449" i="10"/>
  <c r="G6450" i="10"/>
  <c r="G6451" i="10"/>
  <c r="G6452" i="10"/>
  <c r="G6453" i="10"/>
  <c r="G6454" i="10"/>
  <c r="G6455" i="10"/>
  <c r="G6456" i="10"/>
  <c r="G6457" i="10"/>
  <c r="G6458" i="10"/>
  <c r="G6459" i="10"/>
  <c r="G6460" i="10"/>
  <c r="G6461" i="10"/>
  <c r="G6462" i="10"/>
  <c r="G6463" i="10"/>
  <c r="G6464" i="10"/>
  <c r="G6465" i="10"/>
  <c r="G6466" i="10"/>
  <c r="G6467" i="10"/>
  <c r="G6468" i="10"/>
  <c r="G6469" i="10"/>
  <c r="G6470" i="10"/>
  <c r="G6471" i="10"/>
  <c r="G6472" i="10"/>
  <c r="G6473" i="10"/>
  <c r="G6474" i="10"/>
  <c r="G6475" i="10"/>
  <c r="G6476" i="10"/>
  <c r="G6477" i="10"/>
  <c r="G6478" i="10"/>
  <c r="G6479" i="10"/>
  <c r="G6480" i="10"/>
  <c r="G6481" i="10"/>
  <c r="G6482" i="10"/>
  <c r="G6483" i="10"/>
  <c r="G6484" i="10"/>
  <c r="G6485" i="10"/>
  <c r="G6486" i="10"/>
  <c r="G6487" i="10"/>
  <c r="G6488" i="10"/>
  <c r="G6489" i="10"/>
  <c r="G6490" i="10"/>
  <c r="G6491" i="10"/>
  <c r="G6492" i="10"/>
  <c r="G6493" i="10"/>
  <c r="G6494" i="10"/>
  <c r="G6495" i="10"/>
  <c r="G6496" i="10"/>
  <c r="G6497" i="10"/>
  <c r="G6498" i="10"/>
  <c r="G6499" i="10"/>
  <c r="G6500" i="10"/>
  <c r="G6501" i="10"/>
  <c r="G6502" i="10"/>
  <c r="G6503" i="10"/>
  <c r="G6504" i="10"/>
  <c r="G6505" i="10"/>
  <c r="G6506" i="10"/>
  <c r="G6507" i="10"/>
  <c r="G6508" i="10"/>
  <c r="G6509" i="10"/>
  <c r="G6510" i="10"/>
  <c r="G6511" i="10"/>
  <c r="G6512" i="10"/>
  <c r="G6513" i="10"/>
  <c r="G6514" i="10"/>
  <c r="G6515" i="10"/>
  <c r="G6516" i="10"/>
  <c r="G6517" i="10"/>
  <c r="G6518" i="10"/>
  <c r="G6519" i="10"/>
  <c r="G6520" i="10"/>
  <c r="G6521" i="10"/>
  <c r="G6522" i="10"/>
  <c r="G6523" i="10"/>
  <c r="G6524" i="10"/>
  <c r="G6525" i="10"/>
  <c r="G6526" i="10"/>
  <c r="G6527" i="10"/>
  <c r="G6528" i="10"/>
  <c r="G6529" i="10"/>
  <c r="G6530" i="10"/>
  <c r="G6531" i="10"/>
  <c r="G6532" i="10"/>
  <c r="G6533" i="10"/>
  <c r="G6534" i="10"/>
  <c r="G6535" i="10"/>
  <c r="G6536" i="10"/>
  <c r="G6537" i="10"/>
  <c r="G6538" i="10"/>
  <c r="G6539" i="10"/>
  <c r="G6540" i="10"/>
  <c r="G6541" i="10"/>
  <c r="G6542" i="10"/>
  <c r="G6543" i="10"/>
  <c r="G6544" i="10"/>
  <c r="G6545" i="10"/>
  <c r="G6546" i="10"/>
  <c r="G6547" i="10"/>
  <c r="G6548" i="10"/>
  <c r="G6549" i="10"/>
  <c r="G6550" i="10"/>
  <c r="G6551" i="10"/>
  <c r="G6552" i="10"/>
  <c r="G6553" i="10"/>
  <c r="G6554" i="10"/>
  <c r="G6555" i="10"/>
  <c r="G6556" i="10"/>
  <c r="G6557" i="10"/>
  <c r="G6558" i="10"/>
  <c r="G6559" i="10"/>
  <c r="G6560" i="10"/>
  <c r="G6561" i="10"/>
  <c r="G6562" i="10"/>
  <c r="G6563" i="10"/>
  <c r="G6564" i="10"/>
  <c r="G6565" i="10"/>
  <c r="G6566" i="10"/>
  <c r="G6567" i="10"/>
  <c r="G6568" i="10"/>
  <c r="G6569" i="10"/>
  <c r="G6570" i="10"/>
  <c r="G6571" i="10"/>
  <c r="G6572" i="10"/>
  <c r="G6573" i="10"/>
  <c r="G6574" i="10"/>
  <c r="G6575" i="10"/>
  <c r="G6576" i="10"/>
  <c r="G6577" i="10"/>
  <c r="G6578" i="10"/>
  <c r="G6579" i="10"/>
  <c r="G6580" i="10"/>
  <c r="G6581" i="10"/>
  <c r="G6582" i="10"/>
  <c r="G6583" i="10"/>
  <c r="G6584" i="10"/>
  <c r="G6585" i="10"/>
  <c r="G6586" i="10"/>
  <c r="G6587" i="10"/>
  <c r="G6588" i="10"/>
  <c r="G6589" i="10"/>
  <c r="G6590" i="10"/>
  <c r="G6591" i="10"/>
  <c r="G6592" i="10"/>
  <c r="G6593" i="10"/>
  <c r="G6594" i="10"/>
  <c r="G6595" i="10"/>
  <c r="G6596" i="10"/>
  <c r="G6597" i="10"/>
  <c r="G6598" i="10"/>
  <c r="G6599" i="10"/>
  <c r="G6600" i="10"/>
  <c r="G6601" i="10"/>
  <c r="G6602" i="10"/>
  <c r="G6603" i="10"/>
  <c r="G6604" i="10"/>
  <c r="G6605" i="10"/>
  <c r="G6606" i="10"/>
  <c r="G6607" i="10"/>
  <c r="N6760" i="10" l="1"/>
  <c r="N6758" i="10"/>
  <c r="N6756" i="10"/>
  <c r="N6754" i="10"/>
  <c r="N6752" i="10"/>
  <c r="N6750" i="10"/>
  <c r="N6748" i="10"/>
  <c r="N6746" i="10"/>
  <c r="N6744" i="10"/>
  <c r="N6742" i="10"/>
  <c r="N6740" i="10"/>
  <c r="N6738" i="10"/>
  <c r="N6736" i="10"/>
  <c r="N6734" i="10"/>
  <c r="M6713" i="10"/>
  <c r="M6710" i="10"/>
  <c r="N6718" i="10"/>
  <c r="M6715" i="10"/>
  <c r="M6717" i="10"/>
  <c r="N6706" i="10"/>
  <c r="M6704" i="10"/>
  <c r="M6721" i="10"/>
  <c r="M6708" i="10"/>
  <c r="M6711" i="10"/>
  <c r="N6704" i="10"/>
  <c r="N6710" i="10"/>
  <c r="M6725" i="10"/>
  <c r="N6711" i="10"/>
  <c r="M6729" i="10"/>
  <c r="N6716" i="10"/>
  <c r="M6714" i="10"/>
  <c r="M6701" i="10"/>
  <c r="M6699" i="10"/>
  <c r="M6716" i="10"/>
  <c r="M6703" i="10"/>
  <c r="N6728" i="10"/>
  <c r="M6726" i="10"/>
  <c r="M6728" i="10"/>
  <c r="M6719" i="10"/>
  <c r="M6706" i="10"/>
  <c r="N6705" i="10"/>
  <c r="M6712" i="10"/>
  <c r="N6720" i="10"/>
  <c r="M6718" i="10"/>
  <c r="M6705" i="10"/>
  <c r="N6708" i="10"/>
  <c r="N6712" i="10"/>
  <c r="M6727" i="10"/>
  <c r="N6722" i="10"/>
  <c r="M6707" i="10"/>
  <c r="N6724" i="10"/>
  <c r="M6722" i="10"/>
  <c r="M6709" i="10"/>
  <c r="M6723" i="10"/>
  <c r="N6714" i="10"/>
  <c r="M6720" i="10"/>
  <c r="N6726" i="10"/>
  <c r="M6724" i="10"/>
  <c r="N6707" i="10"/>
  <c r="N6729" i="10"/>
  <c r="N6727" i="10"/>
  <c r="N6723" i="10"/>
  <c r="N6719" i="10"/>
  <c r="N6717" i="10"/>
  <c r="N6713" i="10"/>
  <c r="N6709" i="10"/>
  <c r="N6703" i="10"/>
  <c r="N6715" i="10"/>
  <c r="N6721" i="10"/>
  <c r="N6701" i="10"/>
  <c r="N6725" i="10"/>
  <c r="M6675" i="10"/>
  <c r="M6670" i="10"/>
  <c r="M6695" i="10"/>
  <c r="J6685" i="10"/>
  <c r="M6693" i="10"/>
  <c r="J6687" i="10"/>
  <c r="J6680" i="10"/>
  <c r="J6693" i="10"/>
  <c r="J6689" i="10"/>
  <c r="J6682" i="10"/>
  <c r="N6670" i="10"/>
  <c r="M6691" i="10"/>
  <c r="M6673" i="10"/>
  <c r="M6671" i="10"/>
  <c r="J6697" i="10"/>
  <c r="J6695" i="10"/>
  <c r="J6691" i="10"/>
  <c r="J6675" i="10"/>
  <c r="J6673" i="10"/>
  <c r="J6671" i="10"/>
  <c r="J6669" i="10"/>
  <c r="J6684" i="10"/>
  <c r="J6677" i="10"/>
  <c r="G6669" i="10"/>
  <c r="N6687" i="10" s="1"/>
  <c r="J6686" i="10"/>
  <c r="J6679" i="10"/>
  <c r="J6692" i="10"/>
  <c r="J6690" i="10"/>
  <c r="J6674" i="10"/>
  <c r="J6672" i="10"/>
  <c r="J6670" i="10"/>
  <c r="J6698" i="10"/>
  <c r="J6696" i="10"/>
  <c r="J6694" i="10"/>
  <c r="J6688" i="10"/>
  <c r="J6681" i="10"/>
  <c r="J6683" i="10"/>
  <c r="M6697" i="10"/>
  <c r="N6698" i="10"/>
  <c r="M6698" i="10"/>
  <c r="N6696" i="10"/>
  <c r="M6696" i="10"/>
  <c r="M6694" i="10"/>
  <c r="M6692" i="10"/>
  <c r="M6689" i="10"/>
  <c r="M6685" i="10"/>
  <c r="M6678" i="10"/>
  <c r="M6687" i="10"/>
  <c r="M6680" i="10"/>
  <c r="M6690" i="10"/>
  <c r="M6683" i="10"/>
  <c r="M6676" i="10"/>
  <c r="M6688" i="10"/>
  <c r="M6674" i="10"/>
  <c r="M6682" i="10"/>
  <c r="M6686" i="10"/>
  <c r="M6679" i="10"/>
  <c r="M6672" i="10"/>
  <c r="M6681" i="10"/>
  <c r="M6684" i="10"/>
  <c r="M6677" i="10"/>
  <c r="M6658" i="10"/>
  <c r="M6647" i="10"/>
  <c r="M6639" i="10"/>
  <c r="N6649" i="10"/>
  <c r="M6638" i="10"/>
  <c r="M6665" i="10"/>
  <c r="N6639" i="10"/>
  <c r="M6657" i="10"/>
  <c r="M6640" i="10"/>
  <c r="M6666" i="10"/>
  <c r="N6651" i="10"/>
  <c r="M6651" i="10"/>
  <c r="M6644" i="10"/>
  <c r="N6640" i="10"/>
  <c r="N6642" i="10"/>
  <c r="M6643" i="10"/>
  <c r="N6644" i="10"/>
  <c r="N6658" i="10"/>
  <c r="N6665" i="10"/>
  <c r="M6663" i="10"/>
  <c r="N6656" i="10"/>
  <c r="M6656" i="10"/>
  <c r="M6649" i="10"/>
  <c r="M6642" i="10"/>
  <c r="N6654" i="10"/>
  <c r="M6668" i="10"/>
  <c r="M6661" i="10"/>
  <c r="M6654" i="10"/>
  <c r="N6663" i="10"/>
  <c r="N6668" i="10"/>
  <c r="N6661" i="10"/>
  <c r="N6647" i="10"/>
  <c r="N6666" i="10"/>
  <c r="N6659" i="10"/>
  <c r="N6652" i="10"/>
  <c r="N6645" i="10"/>
  <c r="M6659" i="10"/>
  <c r="M6652" i="10"/>
  <c r="M6645" i="10"/>
  <c r="N6664" i="10"/>
  <c r="N6657" i="10"/>
  <c r="N6650" i="10"/>
  <c r="N6643" i="10"/>
  <c r="M6664" i="10"/>
  <c r="M6650" i="10"/>
  <c r="N6641" i="10"/>
  <c r="M6662" i="10"/>
  <c r="M6655" i="10"/>
  <c r="M6648" i="10"/>
  <c r="M6641" i="10"/>
  <c r="N6662" i="10"/>
  <c r="N6655" i="10"/>
  <c r="N6648" i="10"/>
  <c r="N6667" i="10"/>
  <c r="N6660" i="10"/>
  <c r="N6653" i="10"/>
  <c r="N6646" i="10"/>
  <c r="M6667" i="10"/>
  <c r="M6660" i="10"/>
  <c r="M6653" i="10"/>
  <c r="M6646" i="10"/>
  <c r="N6608" i="10"/>
  <c r="N6610" i="10"/>
  <c r="N6626" i="10"/>
  <c r="N6614" i="10"/>
  <c r="N6635" i="10"/>
  <c r="N6622" i="10"/>
  <c r="N6631" i="10"/>
  <c r="N6628" i="10"/>
  <c r="N6621" i="10"/>
  <c r="N6612" i="10"/>
  <c r="I22" i="14"/>
  <c r="J22" i="14" s="1"/>
  <c r="N6624" i="10"/>
  <c r="N6619" i="10"/>
  <c r="N6617" i="10"/>
  <c r="N6634" i="10"/>
  <c r="N6627" i="10"/>
  <c r="N6620" i="10"/>
  <c r="N6613" i="10"/>
  <c r="N6636" i="10"/>
  <c r="N6615" i="10"/>
  <c r="N6632" i="10"/>
  <c r="N6625" i="10"/>
  <c r="N6618" i="10"/>
  <c r="N6611" i="10"/>
  <c r="N6637" i="10"/>
  <c r="N6630" i="10"/>
  <c r="N6623" i="10"/>
  <c r="N6616" i="10"/>
  <c r="N6609" i="10"/>
  <c r="N6633" i="10"/>
  <c r="N6629" i="10"/>
  <c r="M6637" i="10"/>
  <c r="F6577" i="10"/>
  <c r="N6577" i="10"/>
  <c r="I6577" i="10"/>
  <c r="J6577" i="10"/>
  <c r="K6577" i="10"/>
  <c r="L6577" i="10"/>
  <c r="F6578" i="10"/>
  <c r="N6578" i="10"/>
  <c r="I6578" i="10"/>
  <c r="J6578" i="10"/>
  <c r="K6578" i="10"/>
  <c r="L6578" i="10"/>
  <c r="F6579" i="10"/>
  <c r="I6579" i="10"/>
  <c r="J6579" i="10"/>
  <c r="K6579" i="10"/>
  <c r="L6579" i="10"/>
  <c r="F6580" i="10"/>
  <c r="I6580" i="10"/>
  <c r="J6580" i="10"/>
  <c r="K6580" i="10"/>
  <c r="L6580" i="10"/>
  <c r="F6581" i="10"/>
  <c r="I6581" i="10"/>
  <c r="J6581" i="10"/>
  <c r="K6581" i="10"/>
  <c r="L6581" i="10"/>
  <c r="F6582" i="10"/>
  <c r="I6582" i="10"/>
  <c r="J6582" i="10"/>
  <c r="K6582" i="10"/>
  <c r="L6582" i="10"/>
  <c r="F6583" i="10"/>
  <c r="I6583" i="10"/>
  <c r="J6583" i="10"/>
  <c r="K6583" i="10"/>
  <c r="L6583" i="10"/>
  <c r="F6584" i="10"/>
  <c r="I6584" i="10"/>
  <c r="J6584" i="10"/>
  <c r="K6584" i="10"/>
  <c r="L6584" i="10"/>
  <c r="F6585" i="10"/>
  <c r="I6585" i="10"/>
  <c r="J6585" i="10"/>
  <c r="K6585" i="10"/>
  <c r="L6585" i="10"/>
  <c r="F6586" i="10"/>
  <c r="I6586" i="10"/>
  <c r="J6586" i="10"/>
  <c r="K6586" i="10"/>
  <c r="L6586" i="10"/>
  <c r="F6587" i="10"/>
  <c r="I6587" i="10"/>
  <c r="J6587" i="10"/>
  <c r="K6587" i="10"/>
  <c r="L6587" i="10"/>
  <c r="F6588" i="10"/>
  <c r="I6588" i="10"/>
  <c r="J6588" i="10"/>
  <c r="K6588" i="10"/>
  <c r="L6588" i="10"/>
  <c r="F6589" i="10"/>
  <c r="I6589" i="10"/>
  <c r="J6589" i="10"/>
  <c r="K6589" i="10"/>
  <c r="L6589" i="10"/>
  <c r="F6590" i="10"/>
  <c r="I6590" i="10"/>
  <c r="J6590" i="10"/>
  <c r="K6590" i="10"/>
  <c r="L6590" i="10"/>
  <c r="F6591" i="10"/>
  <c r="I6591" i="10"/>
  <c r="J6591" i="10"/>
  <c r="K6591" i="10"/>
  <c r="L6591" i="10"/>
  <c r="F6592" i="10"/>
  <c r="I6592" i="10"/>
  <c r="J6592" i="10"/>
  <c r="K6592" i="10"/>
  <c r="L6592" i="10"/>
  <c r="F6593" i="10"/>
  <c r="I6593" i="10"/>
  <c r="J6593" i="10"/>
  <c r="K6593" i="10"/>
  <c r="L6593" i="10"/>
  <c r="F6594" i="10"/>
  <c r="I6594" i="10"/>
  <c r="J6594" i="10"/>
  <c r="K6594" i="10"/>
  <c r="L6594" i="10"/>
  <c r="F6595" i="10"/>
  <c r="I6595" i="10"/>
  <c r="J6595" i="10"/>
  <c r="K6595" i="10"/>
  <c r="L6595" i="10"/>
  <c r="F6596" i="10"/>
  <c r="I6596" i="10"/>
  <c r="J6596" i="10"/>
  <c r="K6596" i="10"/>
  <c r="L6596" i="10"/>
  <c r="F6597" i="10"/>
  <c r="I6597" i="10"/>
  <c r="J6597" i="10"/>
  <c r="K6597" i="10"/>
  <c r="L6597" i="10"/>
  <c r="F6598" i="10"/>
  <c r="I6598" i="10"/>
  <c r="J6598" i="10"/>
  <c r="K6598" i="10"/>
  <c r="L6598" i="10"/>
  <c r="F6599" i="10"/>
  <c r="I6599" i="10"/>
  <c r="J6599" i="10"/>
  <c r="K6599" i="10"/>
  <c r="L6599" i="10"/>
  <c r="F6600" i="10"/>
  <c r="I6600" i="10"/>
  <c r="J6600" i="10"/>
  <c r="K6600" i="10"/>
  <c r="L6600" i="10"/>
  <c r="F6601" i="10"/>
  <c r="I6601" i="10"/>
  <c r="J6601" i="10"/>
  <c r="K6601" i="10"/>
  <c r="L6601" i="10"/>
  <c r="F6602" i="10"/>
  <c r="I6602" i="10"/>
  <c r="J6602" i="10"/>
  <c r="K6602" i="10"/>
  <c r="L6602" i="10"/>
  <c r="F6603" i="10"/>
  <c r="I6603" i="10"/>
  <c r="J6603" i="10"/>
  <c r="K6603" i="10"/>
  <c r="L6603" i="10"/>
  <c r="F6604" i="10"/>
  <c r="I6604" i="10"/>
  <c r="J6604" i="10"/>
  <c r="K6604" i="10"/>
  <c r="L6604" i="10"/>
  <c r="F6605" i="10"/>
  <c r="I6605" i="10"/>
  <c r="J6605" i="10"/>
  <c r="K6605" i="10"/>
  <c r="L6605" i="10"/>
  <c r="F6606" i="10"/>
  <c r="I6606" i="10"/>
  <c r="J6606" i="10"/>
  <c r="K6606" i="10"/>
  <c r="L6606" i="10"/>
  <c r="F6607" i="10"/>
  <c r="M6636" i="10" s="1"/>
  <c r="I6607" i="10"/>
  <c r="J6607" i="10"/>
  <c r="K6607" i="10"/>
  <c r="L6607" i="10"/>
  <c r="N6683" i="10" l="1"/>
  <c r="N6679" i="10"/>
  <c r="N6694" i="10"/>
  <c r="N6690" i="10"/>
  <c r="N6672" i="10"/>
  <c r="N6697" i="10"/>
  <c r="N6678" i="10"/>
  <c r="N6685" i="10"/>
  <c r="N6680" i="10"/>
  <c r="N6681" i="10"/>
  <c r="N6692" i="10"/>
  <c r="N6669" i="10"/>
  <c r="N6673" i="10"/>
  <c r="N6689" i="10"/>
  <c r="N6695" i="10"/>
  <c r="N6675" i="10"/>
  <c r="N6671" i="10"/>
  <c r="N6693" i="10"/>
  <c r="N6686" i="10"/>
  <c r="N6677" i="10"/>
  <c r="N6684" i="10"/>
  <c r="N6682" i="10"/>
  <c r="N6691" i="10"/>
  <c r="N6688" i="10"/>
  <c r="N6676" i="10"/>
  <c r="N6674" i="10"/>
  <c r="M6628" i="10"/>
  <c r="M6622" i="10"/>
  <c r="M6631" i="10"/>
  <c r="M6629" i="10"/>
  <c r="M6613" i="10"/>
  <c r="M6626" i="10"/>
  <c r="M6612" i="10"/>
  <c r="M6617" i="10"/>
  <c r="M6620" i="10"/>
  <c r="M6610" i="10"/>
  <c r="M6621" i="10"/>
  <c r="M6623" i="10"/>
  <c r="M6609" i="10"/>
  <c r="M6634" i="10"/>
  <c r="M6630" i="10"/>
  <c r="M6616" i="10"/>
  <c r="M6627" i="10"/>
  <c r="M6614" i="10"/>
  <c r="M6608" i="10"/>
  <c r="M6619" i="10"/>
  <c r="M6611" i="10"/>
  <c r="M6618" i="10"/>
  <c r="M6632" i="10"/>
  <c r="M6615" i="10"/>
  <c r="M6635" i="10"/>
  <c r="M6633" i="10"/>
  <c r="M6624" i="10"/>
  <c r="M6625" i="10"/>
  <c r="N6581" i="10"/>
  <c r="N6597" i="10"/>
  <c r="N6604" i="10"/>
  <c r="N6595" i="10"/>
  <c r="N6579" i="10"/>
  <c r="N6583" i="10"/>
  <c r="N6590" i="10"/>
  <c r="N6580" i="10"/>
  <c r="N6607" i="10"/>
  <c r="N6600" i="10"/>
  <c r="N6593" i="10"/>
  <c r="N6586" i="10"/>
  <c r="N6605" i="10"/>
  <c r="N6598" i="10"/>
  <c r="N6591" i="10"/>
  <c r="N6596" i="10"/>
  <c r="N6602" i="10"/>
  <c r="N6588" i="10"/>
  <c r="N6584" i="10"/>
  <c r="N6603" i="10"/>
  <c r="N6589" i="10"/>
  <c r="N6582" i="10"/>
  <c r="N6601" i="10"/>
  <c r="N6594" i="10"/>
  <c r="N6587" i="10"/>
  <c r="N6585" i="10"/>
  <c r="M6607" i="10"/>
  <c r="N6606" i="10"/>
  <c r="N6599" i="10"/>
  <c r="N6592" i="10"/>
  <c r="M6606" i="10"/>
  <c r="F6564" i="10" l="1"/>
  <c r="I6564" i="10"/>
  <c r="J6564" i="10"/>
  <c r="K6564" i="10"/>
  <c r="L6564" i="10"/>
  <c r="F6565" i="10"/>
  <c r="I6565" i="10"/>
  <c r="J6565" i="10"/>
  <c r="K6565" i="10"/>
  <c r="L6565" i="10"/>
  <c r="F6566" i="10"/>
  <c r="I6566" i="10"/>
  <c r="J6566" i="10"/>
  <c r="K6566" i="10"/>
  <c r="L6566" i="10"/>
  <c r="F6567" i="10"/>
  <c r="I6567" i="10"/>
  <c r="J6567" i="10"/>
  <c r="K6567" i="10"/>
  <c r="L6567" i="10"/>
  <c r="F6568" i="10"/>
  <c r="I6568" i="10"/>
  <c r="J6568" i="10"/>
  <c r="K6568" i="10"/>
  <c r="L6568" i="10"/>
  <c r="F6569" i="10"/>
  <c r="I6569" i="10"/>
  <c r="J6569" i="10"/>
  <c r="K6569" i="10"/>
  <c r="L6569" i="10"/>
  <c r="F6570" i="10"/>
  <c r="I6570" i="10"/>
  <c r="J6570" i="10"/>
  <c r="K6570" i="10"/>
  <c r="L6570" i="10"/>
  <c r="F6571" i="10"/>
  <c r="I6571" i="10"/>
  <c r="J6571" i="10"/>
  <c r="K6571" i="10"/>
  <c r="L6571" i="10"/>
  <c r="F6572" i="10"/>
  <c r="I6572" i="10"/>
  <c r="J6572" i="10"/>
  <c r="K6572" i="10"/>
  <c r="L6572" i="10"/>
  <c r="F6573" i="10"/>
  <c r="I6573" i="10"/>
  <c r="J6573" i="10"/>
  <c r="K6573" i="10"/>
  <c r="L6573" i="10"/>
  <c r="F6574" i="10"/>
  <c r="I6574" i="10"/>
  <c r="J6574" i="10"/>
  <c r="K6574" i="10"/>
  <c r="L6574" i="10"/>
  <c r="F6575" i="10"/>
  <c r="I6575" i="10"/>
  <c r="J6575" i="10"/>
  <c r="K6575" i="10"/>
  <c r="L6575" i="10"/>
  <c r="F6576" i="10"/>
  <c r="M6605" i="10" s="1"/>
  <c r="I6576" i="10"/>
  <c r="J6576" i="10"/>
  <c r="K6576" i="10"/>
  <c r="L6576" i="10"/>
  <c r="F6549" i="10"/>
  <c r="N6549" i="10"/>
  <c r="I6549" i="10"/>
  <c r="J6549" i="10"/>
  <c r="K6549" i="10"/>
  <c r="L6549" i="10"/>
  <c r="F6550" i="10"/>
  <c r="I6550" i="10"/>
  <c r="J6550" i="10"/>
  <c r="K6550" i="10"/>
  <c r="L6550" i="10"/>
  <c r="F6551" i="10"/>
  <c r="I6551" i="10"/>
  <c r="J6551" i="10"/>
  <c r="K6551" i="10"/>
  <c r="L6551" i="10"/>
  <c r="F6552" i="10"/>
  <c r="I6552" i="10"/>
  <c r="J6552" i="10"/>
  <c r="K6552" i="10"/>
  <c r="L6552" i="10"/>
  <c r="F6553" i="10"/>
  <c r="I6553" i="10"/>
  <c r="J6553" i="10"/>
  <c r="K6553" i="10"/>
  <c r="L6553" i="10"/>
  <c r="F6554" i="10"/>
  <c r="I6554" i="10"/>
  <c r="J6554" i="10"/>
  <c r="K6554" i="10"/>
  <c r="L6554" i="10"/>
  <c r="F6555" i="10"/>
  <c r="I6555" i="10"/>
  <c r="J6555" i="10"/>
  <c r="K6555" i="10"/>
  <c r="L6555" i="10"/>
  <c r="F6556" i="10"/>
  <c r="I6556" i="10"/>
  <c r="J6556" i="10"/>
  <c r="K6556" i="10"/>
  <c r="L6556" i="10"/>
  <c r="F6557" i="10"/>
  <c r="I6557" i="10"/>
  <c r="J6557" i="10"/>
  <c r="K6557" i="10"/>
  <c r="L6557" i="10"/>
  <c r="F6558" i="10"/>
  <c r="I6558" i="10"/>
  <c r="J6558" i="10"/>
  <c r="K6558" i="10"/>
  <c r="L6558" i="10"/>
  <c r="F6559" i="10"/>
  <c r="I6559" i="10"/>
  <c r="J6559" i="10"/>
  <c r="K6559" i="10"/>
  <c r="L6559" i="10"/>
  <c r="F6560" i="10"/>
  <c r="I6560" i="10"/>
  <c r="J6560" i="10"/>
  <c r="K6560" i="10"/>
  <c r="L6560" i="10"/>
  <c r="F6561" i="10"/>
  <c r="I6561" i="10"/>
  <c r="J6561" i="10"/>
  <c r="K6561" i="10"/>
  <c r="L6561" i="10"/>
  <c r="F6562" i="10"/>
  <c r="I6562" i="10"/>
  <c r="J6562" i="10"/>
  <c r="K6562" i="10"/>
  <c r="L6562" i="10"/>
  <c r="F6563" i="10"/>
  <c r="I6563" i="10"/>
  <c r="J6563" i="10"/>
  <c r="K6563" i="10"/>
  <c r="L6563" i="10"/>
  <c r="F6518" i="10"/>
  <c r="I6518" i="10"/>
  <c r="J6518" i="10"/>
  <c r="K6518" i="10"/>
  <c r="L6518" i="10"/>
  <c r="F6519" i="10"/>
  <c r="I6519" i="10"/>
  <c r="J6519" i="10"/>
  <c r="K6519" i="10"/>
  <c r="L6519" i="10"/>
  <c r="F6520" i="10"/>
  <c r="I6520" i="10"/>
  <c r="J6520" i="10"/>
  <c r="K6520" i="10"/>
  <c r="L6520" i="10"/>
  <c r="F6521" i="10"/>
  <c r="I6521" i="10"/>
  <c r="J6521" i="10"/>
  <c r="K6521" i="10"/>
  <c r="L6521" i="10"/>
  <c r="F6522" i="10"/>
  <c r="I6522" i="10"/>
  <c r="J6522" i="10"/>
  <c r="K6522" i="10"/>
  <c r="L6522" i="10"/>
  <c r="F6523" i="10"/>
  <c r="I6523" i="10"/>
  <c r="J6523" i="10"/>
  <c r="K6523" i="10"/>
  <c r="L6523" i="10"/>
  <c r="F6524" i="10"/>
  <c r="I6524" i="10"/>
  <c r="J6524" i="10"/>
  <c r="K6524" i="10"/>
  <c r="L6524" i="10"/>
  <c r="F6525" i="10"/>
  <c r="I6525" i="10"/>
  <c r="J6525" i="10"/>
  <c r="K6525" i="10"/>
  <c r="L6525" i="10"/>
  <c r="F6526" i="10"/>
  <c r="I6526" i="10"/>
  <c r="J6526" i="10"/>
  <c r="K6526" i="10"/>
  <c r="L6526" i="10"/>
  <c r="F6527" i="10"/>
  <c r="I6527" i="10"/>
  <c r="J6527" i="10"/>
  <c r="K6527" i="10"/>
  <c r="L6527" i="10"/>
  <c r="F6528" i="10"/>
  <c r="I6528" i="10"/>
  <c r="J6528" i="10"/>
  <c r="K6528" i="10"/>
  <c r="L6528" i="10"/>
  <c r="F6529" i="10"/>
  <c r="I6529" i="10"/>
  <c r="J6529" i="10"/>
  <c r="K6529" i="10"/>
  <c r="L6529" i="10"/>
  <c r="F6530" i="10"/>
  <c r="I6530" i="10"/>
  <c r="J6530" i="10"/>
  <c r="K6530" i="10"/>
  <c r="L6530" i="10"/>
  <c r="F6531" i="10"/>
  <c r="I6531" i="10"/>
  <c r="J6531" i="10"/>
  <c r="K6531" i="10"/>
  <c r="L6531" i="10"/>
  <c r="F6532" i="10"/>
  <c r="I6532" i="10"/>
  <c r="J6532" i="10"/>
  <c r="K6532" i="10"/>
  <c r="L6532" i="10"/>
  <c r="F6533" i="10"/>
  <c r="I6533" i="10"/>
  <c r="J6533" i="10"/>
  <c r="K6533" i="10"/>
  <c r="L6533" i="10"/>
  <c r="F6534" i="10"/>
  <c r="I6534" i="10"/>
  <c r="J6534" i="10"/>
  <c r="K6534" i="10"/>
  <c r="L6534" i="10"/>
  <c r="F6535" i="10"/>
  <c r="I6535" i="10"/>
  <c r="J6535" i="10"/>
  <c r="K6535" i="10"/>
  <c r="L6535" i="10"/>
  <c r="F6536" i="10"/>
  <c r="I6536" i="10"/>
  <c r="J6536" i="10"/>
  <c r="K6536" i="10"/>
  <c r="L6536" i="10"/>
  <c r="F6537" i="10"/>
  <c r="I6537" i="10"/>
  <c r="J6537" i="10"/>
  <c r="K6537" i="10"/>
  <c r="L6537" i="10"/>
  <c r="F6538" i="10"/>
  <c r="I6538" i="10"/>
  <c r="J6538" i="10"/>
  <c r="K6538" i="10"/>
  <c r="L6538" i="10"/>
  <c r="F6539" i="10"/>
  <c r="I6539" i="10"/>
  <c r="J6539" i="10"/>
  <c r="K6539" i="10"/>
  <c r="L6539" i="10"/>
  <c r="F6540" i="10"/>
  <c r="I6540" i="10"/>
  <c r="J6540" i="10"/>
  <c r="K6540" i="10"/>
  <c r="L6540" i="10"/>
  <c r="F6541" i="10"/>
  <c r="I6541" i="10"/>
  <c r="J6541" i="10"/>
  <c r="K6541" i="10"/>
  <c r="L6541" i="10"/>
  <c r="F6542" i="10"/>
  <c r="I6542" i="10"/>
  <c r="J6542" i="10"/>
  <c r="K6542" i="10"/>
  <c r="L6542" i="10"/>
  <c r="F6543" i="10"/>
  <c r="I6543" i="10"/>
  <c r="J6543" i="10"/>
  <c r="K6543" i="10"/>
  <c r="L6543" i="10"/>
  <c r="F6544" i="10"/>
  <c r="I6544" i="10"/>
  <c r="J6544" i="10"/>
  <c r="K6544" i="10"/>
  <c r="L6544" i="10"/>
  <c r="F6545" i="10"/>
  <c r="I6545" i="10"/>
  <c r="J6545" i="10"/>
  <c r="K6545" i="10"/>
  <c r="L6545" i="10"/>
  <c r="F6546" i="10"/>
  <c r="I6546" i="10"/>
  <c r="J6546" i="10"/>
  <c r="K6546" i="10"/>
  <c r="L6546" i="10"/>
  <c r="F6547" i="10"/>
  <c r="I6547" i="10"/>
  <c r="J6547" i="10"/>
  <c r="K6547" i="10"/>
  <c r="L6547" i="10"/>
  <c r="F6548" i="10"/>
  <c r="I6548" i="10"/>
  <c r="J6548" i="10"/>
  <c r="K6548" i="10"/>
  <c r="L6548" i="10"/>
  <c r="M6604" i="10" l="1"/>
  <c r="M6602" i="10"/>
  <c r="M6585" i="10"/>
  <c r="M6587" i="10"/>
  <c r="M6584" i="10"/>
  <c r="M6577" i="10"/>
  <c r="M6578" i="10"/>
  <c r="M6599" i="10"/>
  <c r="M6601" i="10"/>
  <c r="M6592" i="10"/>
  <c r="M6586" i="10"/>
  <c r="M6580" i="10"/>
  <c r="M6597" i="10"/>
  <c r="M6591" i="10"/>
  <c r="M6594" i="10"/>
  <c r="M6582" i="10"/>
  <c r="M6581" i="10"/>
  <c r="M6598" i="10"/>
  <c r="M6595" i="10"/>
  <c r="M6589" i="10"/>
  <c r="M6603" i="10"/>
  <c r="M6583" i="10"/>
  <c r="M6600" i="10"/>
  <c r="M6588" i="10"/>
  <c r="M6579" i="10"/>
  <c r="M6596" i="10"/>
  <c r="M6590" i="10"/>
  <c r="M6593" i="10"/>
  <c r="M6566" i="10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N6547" i="10"/>
  <c r="N6548" i="10"/>
  <c r="M6547" i="10"/>
  <c r="M6548" i="10"/>
  <c r="I6487" i="10" l="1"/>
  <c r="J6487" i="10"/>
  <c r="K6487" i="10"/>
  <c r="L6487" i="10"/>
  <c r="I6488" i="10"/>
  <c r="J6488" i="10"/>
  <c r="K6488" i="10"/>
  <c r="L6488" i="10"/>
  <c r="I6489" i="10"/>
  <c r="J6489" i="10"/>
  <c r="K6489" i="10"/>
  <c r="L6489" i="10"/>
  <c r="I6490" i="10"/>
  <c r="J6490" i="10"/>
  <c r="K6490" i="10"/>
  <c r="L6490" i="10"/>
  <c r="I6491" i="10"/>
  <c r="J6491" i="10"/>
  <c r="K6491" i="10"/>
  <c r="L6491" i="10"/>
  <c r="I6492" i="10"/>
  <c r="J6492" i="10"/>
  <c r="K6492" i="10"/>
  <c r="L6492" i="10"/>
  <c r="I6493" i="10"/>
  <c r="J6493" i="10"/>
  <c r="K6493" i="10"/>
  <c r="L6493" i="10"/>
  <c r="I6494" i="10"/>
  <c r="J6494" i="10"/>
  <c r="K6494" i="10"/>
  <c r="L6494" i="10"/>
  <c r="I6495" i="10"/>
  <c r="J6495" i="10"/>
  <c r="K6495" i="10"/>
  <c r="L6495" i="10"/>
  <c r="I6496" i="10"/>
  <c r="J6496" i="10"/>
  <c r="K6496" i="10"/>
  <c r="L6496" i="10"/>
  <c r="I6497" i="10"/>
  <c r="J6497" i="10"/>
  <c r="K6497" i="10"/>
  <c r="L6497" i="10"/>
  <c r="I6498" i="10"/>
  <c r="J6498" i="10"/>
  <c r="K6498" i="10"/>
  <c r="L6498" i="10"/>
  <c r="I6499" i="10"/>
  <c r="J6499" i="10"/>
  <c r="K6499" i="10"/>
  <c r="L6499" i="10"/>
  <c r="I6500" i="10"/>
  <c r="J6500" i="10"/>
  <c r="K6500" i="10"/>
  <c r="L6500" i="10"/>
  <c r="I6501" i="10"/>
  <c r="J6501" i="10"/>
  <c r="K6501" i="10"/>
  <c r="L6501" i="10"/>
  <c r="I6502" i="10"/>
  <c r="J6502" i="10"/>
  <c r="K6502" i="10"/>
  <c r="L6502" i="10"/>
  <c r="I6503" i="10"/>
  <c r="J6503" i="10"/>
  <c r="K6503" i="10"/>
  <c r="L6503" i="10"/>
  <c r="I6504" i="10"/>
  <c r="J6504" i="10"/>
  <c r="K6504" i="10"/>
  <c r="L6504" i="10"/>
  <c r="I6505" i="10"/>
  <c r="J6505" i="10"/>
  <c r="K6505" i="10"/>
  <c r="L6505" i="10"/>
  <c r="I6506" i="10"/>
  <c r="J6506" i="10"/>
  <c r="K6506" i="10"/>
  <c r="L6506" i="10"/>
  <c r="N6536" i="10"/>
  <c r="I6507" i="10"/>
  <c r="J6507" i="10"/>
  <c r="K6507" i="10"/>
  <c r="L6507" i="10"/>
  <c r="I6508" i="10"/>
  <c r="J6508" i="10"/>
  <c r="K6508" i="10"/>
  <c r="L6508" i="10"/>
  <c r="I6509" i="10"/>
  <c r="J6509" i="10"/>
  <c r="K6509" i="10"/>
  <c r="L6509" i="10"/>
  <c r="I6510" i="10"/>
  <c r="J6510" i="10"/>
  <c r="K6510" i="10"/>
  <c r="L6510" i="10"/>
  <c r="I6511" i="10"/>
  <c r="J6511" i="10"/>
  <c r="K6511" i="10"/>
  <c r="L6511" i="10"/>
  <c r="I6512" i="10"/>
  <c r="J6512" i="10"/>
  <c r="K6512" i="10"/>
  <c r="L6512" i="10"/>
  <c r="I6513" i="10"/>
  <c r="J6513" i="10"/>
  <c r="K6513" i="10"/>
  <c r="L6513" i="10"/>
  <c r="I6514" i="10"/>
  <c r="J6514" i="10"/>
  <c r="K6514" i="10"/>
  <c r="L6514" i="10"/>
  <c r="I6515" i="10"/>
  <c r="J6515" i="10"/>
  <c r="K6515" i="10"/>
  <c r="L6515" i="10"/>
  <c r="N6545" i="10"/>
  <c r="I6516" i="10"/>
  <c r="J6516" i="10"/>
  <c r="K6516" i="10"/>
  <c r="L6516" i="10"/>
  <c r="N6546" i="10"/>
  <c r="I6517" i="10"/>
  <c r="J6517" i="10"/>
  <c r="K6517" i="10"/>
  <c r="L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M6546" i="10" s="1"/>
  <c r="I6457" i="10"/>
  <c r="J6457" i="10"/>
  <c r="K6457" i="10"/>
  <c r="L6457" i="10"/>
  <c r="I6458" i="10"/>
  <c r="J6458" i="10"/>
  <c r="K6458" i="10"/>
  <c r="L6458" i="10"/>
  <c r="I6459" i="10"/>
  <c r="J6459" i="10"/>
  <c r="K6459" i="10"/>
  <c r="L6459" i="10"/>
  <c r="N6488" i="10"/>
  <c r="I6460" i="10"/>
  <c r="J6460" i="10"/>
  <c r="K6460" i="10"/>
  <c r="L6460" i="10"/>
  <c r="I6461" i="10"/>
  <c r="J6461" i="10"/>
  <c r="K6461" i="10"/>
  <c r="L6461" i="10"/>
  <c r="I6462" i="10"/>
  <c r="J6462" i="10"/>
  <c r="K6462" i="10"/>
  <c r="L6462" i="10"/>
  <c r="I6463" i="10"/>
  <c r="J6463" i="10"/>
  <c r="K6463" i="10"/>
  <c r="L6463" i="10"/>
  <c r="I6464" i="10"/>
  <c r="J6464" i="10"/>
  <c r="K6464" i="10"/>
  <c r="L6464" i="10"/>
  <c r="I6465" i="10"/>
  <c r="J6465" i="10"/>
  <c r="K6465" i="10"/>
  <c r="L6465" i="10"/>
  <c r="N6494" i="10"/>
  <c r="I6466" i="10"/>
  <c r="J6466" i="10"/>
  <c r="K6466" i="10"/>
  <c r="L6466" i="10"/>
  <c r="I6467" i="10"/>
  <c r="J6467" i="10"/>
  <c r="K6467" i="10"/>
  <c r="L6467" i="10"/>
  <c r="I6468" i="10"/>
  <c r="J6468" i="10"/>
  <c r="K6468" i="10"/>
  <c r="L6468" i="10"/>
  <c r="I6469" i="10"/>
  <c r="J6469" i="10"/>
  <c r="K6469" i="10"/>
  <c r="L6469" i="10"/>
  <c r="I6470" i="10"/>
  <c r="J6470" i="10"/>
  <c r="K6470" i="10"/>
  <c r="L6470" i="10"/>
  <c r="I6471" i="10"/>
  <c r="J6471" i="10"/>
  <c r="K6471" i="10"/>
  <c r="L6471" i="10"/>
  <c r="I6472" i="10"/>
  <c r="J6472" i="10"/>
  <c r="K6472" i="10"/>
  <c r="L6472" i="10"/>
  <c r="N6502" i="10"/>
  <c r="I6473" i="10"/>
  <c r="J6473" i="10"/>
  <c r="K6473" i="10"/>
  <c r="L6473" i="10"/>
  <c r="I6474" i="10"/>
  <c r="J6474" i="10"/>
  <c r="K6474" i="10"/>
  <c r="L6474" i="10"/>
  <c r="I6475" i="10"/>
  <c r="J6475" i="10"/>
  <c r="K6475" i="10"/>
  <c r="L6475" i="10"/>
  <c r="I6476" i="10"/>
  <c r="J6476" i="10"/>
  <c r="K6476" i="10"/>
  <c r="L6476" i="10"/>
  <c r="I6477" i="10"/>
  <c r="J6477" i="10"/>
  <c r="K6477" i="10"/>
  <c r="L6477" i="10"/>
  <c r="I6478" i="10"/>
  <c r="J6478" i="10"/>
  <c r="K6478" i="10"/>
  <c r="L6478" i="10"/>
  <c r="I6479" i="10"/>
  <c r="J6479" i="10"/>
  <c r="K6479" i="10"/>
  <c r="L6479" i="10"/>
  <c r="I6480" i="10"/>
  <c r="J6480" i="10"/>
  <c r="K6480" i="10"/>
  <c r="L6480" i="10"/>
  <c r="I6481" i="10"/>
  <c r="J6481" i="10"/>
  <c r="K6481" i="10"/>
  <c r="L6481" i="10"/>
  <c r="I6482" i="10"/>
  <c r="J6482" i="10"/>
  <c r="K6482" i="10"/>
  <c r="L6482" i="10"/>
  <c r="N6510" i="10"/>
  <c r="I6483" i="10"/>
  <c r="J6483" i="10"/>
  <c r="K6483" i="10"/>
  <c r="L6483" i="10"/>
  <c r="I6484" i="10"/>
  <c r="J6484" i="10"/>
  <c r="K6484" i="10"/>
  <c r="L6484" i="10"/>
  <c r="I6485" i="10"/>
  <c r="J6485" i="10"/>
  <c r="K6485" i="10"/>
  <c r="L6485" i="10"/>
  <c r="I6486" i="10"/>
  <c r="J6486" i="10"/>
  <c r="K6486" i="10"/>
  <c r="L6486" i="10"/>
  <c r="F6457" i="10"/>
  <c r="F6458" i="10"/>
  <c r="F6459" i="10"/>
  <c r="F6460" i="10"/>
  <c r="F6461" i="10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G20" i="14"/>
  <c r="H20" i="14" s="1"/>
  <c r="G19" i="14"/>
  <c r="H19" i="14" s="1"/>
  <c r="E20" i="14"/>
  <c r="F20" i="14" s="1"/>
  <c r="E19" i="14"/>
  <c r="F19" i="14" s="1"/>
  <c r="C20" i="14"/>
  <c r="D20" i="14" s="1"/>
  <c r="C19" i="14"/>
  <c r="D19" i="14" s="1"/>
  <c r="F6426" i="10"/>
  <c r="I6426" i="10"/>
  <c r="J6426" i="10"/>
  <c r="K6426" i="10"/>
  <c r="L6426" i="10"/>
  <c r="F6427" i="10"/>
  <c r="I6427" i="10"/>
  <c r="J6427" i="10"/>
  <c r="K6427" i="10"/>
  <c r="L6427" i="10"/>
  <c r="F6428" i="10"/>
  <c r="I6428" i="10"/>
  <c r="J6428" i="10"/>
  <c r="K6428" i="10"/>
  <c r="L6428" i="10"/>
  <c r="F6429" i="10"/>
  <c r="I6429" i="10"/>
  <c r="J6429" i="10"/>
  <c r="K6429" i="10"/>
  <c r="L6429" i="10"/>
  <c r="F6430" i="10"/>
  <c r="I6430" i="10"/>
  <c r="J6430" i="10"/>
  <c r="K6430" i="10"/>
  <c r="L6430" i="10"/>
  <c r="F6431" i="10"/>
  <c r="I6431" i="10"/>
  <c r="J6431" i="10"/>
  <c r="K6431" i="10"/>
  <c r="L6431" i="10"/>
  <c r="F6432" i="10"/>
  <c r="I6432" i="10"/>
  <c r="J6432" i="10"/>
  <c r="K6432" i="10"/>
  <c r="L6432" i="10"/>
  <c r="F6433" i="10"/>
  <c r="I6433" i="10"/>
  <c r="J6433" i="10"/>
  <c r="K6433" i="10"/>
  <c r="L6433" i="10"/>
  <c r="F6434" i="10"/>
  <c r="I6434" i="10"/>
  <c r="J6434" i="10"/>
  <c r="K6434" i="10"/>
  <c r="L6434" i="10"/>
  <c r="F6435" i="10"/>
  <c r="I6435" i="10"/>
  <c r="J6435" i="10"/>
  <c r="K6435" i="10"/>
  <c r="L6435" i="10"/>
  <c r="F6436" i="10"/>
  <c r="I6436" i="10"/>
  <c r="J6436" i="10"/>
  <c r="K6436" i="10"/>
  <c r="L6436" i="10"/>
  <c r="F6437" i="10"/>
  <c r="I6437" i="10"/>
  <c r="J6437" i="10"/>
  <c r="K6437" i="10"/>
  <c r="L6437" i="10"/>
  <c r="F6438" i="10"/>
  <c r="I6438" i="10"/>
  <c r="J6438" i="10"/>
  <c r="K6438" i="10"/>
  <c r="L6438" i="10"/>
  <c r="F6439" i="10"/>
  <c r="I6439" i="10"/>
  <c r="J6439" i="10"/>
  <c r="K6439" i="10"/>
  <c r="L6439" i="10"/>
  <c r="F6440" i="10"/>
  <c r="I6440" i="10"/>
  <c r="J6440" i="10"/>
  <c r="K6440" i="10"/>
  <c r="L6440" i="10"/>
  <c r="F6441" i="10"/>
  <c r="I6441" i="10"/>
  <c r="J6441" i="10"/>
  <c r="K6441" i="10"/>
  <c r="L6441" i="10"/>
  <c r="F6442" i="10"/>
  <c r="I6442" i="10"/>
  <c r="J6442" i="10"/>
  <c r="K6442" i="10"/>
  <c r="L6442" i="10"/>
  <c r="F6443" i="10"/>
  <c r="I6443" i="10"/>
  <c r="J6443" i="10"/>
  <c r="K6443" i="10"/>
  <c r="L6443" i="10"/>
  <c r="F6444" i="10"/>
  <c r="I6444" i="10"/>
  <c r="J6444" i="10"/>
  <c r="K6444" i="10"/>
  <c r="L6444" i="10"/>
  <c r="F6445" i="10"/>
  <c r="I6445" i="10"/>
  <c r="J6445" i="10"/>
  <c r="K6445" i="10"/>
  <c r="L6445" i="10"/>
  <c r="F6446" i="10"/>
  <c r="I6446" i="10"/>
  <c r="J6446" i="10"/>
  <c r="K6446" i="10"/>
  <c r="L6446" i="10"/>
  <c r="F6447" i="10"/>
  <c r="I6447" i="10"/>
  <c r="J6447" i="10"/>
  <c r="K6447" i="10"/>
  <c r="L6447" i="10"/>
  <c r="F6448" i="10"/>
  <c r="I6448" i="10"/>
  <c r="J6448" i="10"/>
  <c r="K6448" i="10"/>
  <c r="L6448" i="10"/>
  <c r="F6449" i="10"/>
  <c r="I6449" i="10"/>
  <c r="J6449" i="10"/>
  <c r="K6449" i="10"/>
  <c r="L6449" i="10"/>
  <c r="F6450" i="10"/>
  <c r="I6450" i="10"/>
  <c r="J6450" i="10"/>
  <c r="K6450" i="10"/>
  <c r="L6450" i="10"/>
  <c r="F6451" i="10"/>
  <c r="I6451" i="10"/>
  <c r="J6451" i="10"/>
  <c r="K6451" i="10"/>
  <c r="L6451" i="10"/>
  <c r="F6452" i="10"/>
  <c r="I6452" i="10"/>
  <c r="J6452" i="10"/>
  <c r="K6452" i="10"/>
  <c r="L6452" i="10"/>
  <c r="F6453" i="10"/>
  <c r="I6453" i="10"/>
  <c r="J6453" i="10"/>
  <c r="K6453" i="10"/>
  <c r="L6453" i="10"/>
  <c r="F6454" i="10"/>
  <c r="I6454" i="10"/>
  <c r="J6454" i="10"/>
  <c r="K6454" i="10"/>
  <c r="L6454" i="10"/>
  <c r="F6455" i="10"/>
  <c r="I6455" i="10"/>
  <c r="J6455" i="10"/>
  <c r="K6455" i="10"/>
  <c r="L6455" i="10"/>
  <c r="F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500" i="10" l="1"/>
  <c r="M6495" i="10"/>
  <c r="M6494" i="10"/>
  <c r="M6539" i="10"/>
  <c r="M6511" i="10"/>
  <c r="M6515" i="10"/>
  <c r="M6493" i="10"/>
  <c r="M6514" i="10"/>
  <c r="M6492" i="10"/>
  <c r="M6512" i="10"/>
  <c r="M6489" i="10"/>
  <c r="M6509" i="10"/>
  <c r="M6510" i="10"/>
  <c r="M6487" i="10"/>
  <c r="M6504" i="10"/>
  <c r="M6545" i="10"/>
  <c r="M6517" i="10"/>
  <c r="M6503" i="10"/>
  <c r="M6498" i="10"/>
  <c r="M6524" i="10"/>
  <c r="M6508" i="10"/>
  <c r="M6497" i="10"/>
  <c r="M6523" i="10"/>
  <c r="M6536" i="10"/>
  <c r="M6522" i="10"/>
  <c r="M6491" i="10"/>
  <c r="M6535" i="10"/>
  <c r="M6521" i="10"/>
  <c r="M6513" i="10"/>
  <c r="M6502" i="10"/>
  <c r="M6488" i="10"/>
  <c r="M6525" i="10"/>
  <c r="M6538" i="10"/>
  <c r="M6537" i="10"/>
  <c r="M6516" i="10"/>
  <c r="M6505" i="10"/>
  <c r="M6534" i="10"/>
  <c r="M6520" i="10"/>
  <c r="M6499" i="10"/>
  <c r="M6533" i="10"/>
  <c r="M6519" i="10"/>
  <c r="M6507" i="10"/>
  <c r="M6496" i="10"/>
  <c r="M6532" i="10"/>
  <c r="M6518" i="10"/>
  <c r="M6530" i="10"/>
  <c r="M6501" i="10"/>
  <c r="M6543" i="10"/>
  <c r="M6529" i="10"/>
  <c r="N6441" i="10"/>
  <c r="N6433" i="10"/>
  <c r="M6544" i="10"/>
  <c r="N6449" i="10"/>
  <c r="N6426" i="10"/>
  <c r="M6542" i="10"/>
  <c r="M6528" i="10"/>
  <c r="M6531" i="10"/>
  <c r="M6490" i="10"/>
  <c r="M6541" i="10"/>
  <c r="M6527" i="10"/>
  <c r="M6506" i="10"/>
  <c r="M6540" i="10"/>
  <c r="M6526" i="10"/>
  <c r="M6457" i="10"/>
  <c r="M6461" i="10"/>
  <c r="N6427" i="10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I20" i="14" l="1"/>
  <c r="J20" i="14" s="1"/>
  <c r="M5938" i="10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I19" i="14" l="1"/>
  <c r="J19" i="14" s="1"/>
  <c r="M5783" i="10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tc={2418E12E-200B-4DA1-B43E-F30C6F8A3286}</author>
    <author>tc={CD81BA19-00B0-4654-BF66-15A5EC6847FE}</author>
    <author>tc={5C9F9F7B-943B-433D-886F-BD5E7F9DEFEB}</author>
    <author>tc={ACB88125-E37D-4522-A8DE-D69152674439}</author>
    <author>tc={08750FA6-BADD-4BCA-8F82-16DC2ABB4DD3}</author>
    <author>tc={40C6FB7A-755A-43C8-ACE8-7260E68CDB87}</author>
    <author>tc={761A7739-3C29-4638-B0C5-C3AD3E24C360}</author>
    <author>tc={1CF810E0-A897-4A5E-92A4-09F165866DF9}</author>
  </authors>
  <commentList>
    <comment ref="F6470" authorId="0" shapeId="0" xr:uid="{2418E12E-200B-4DA1-B43E-F30C6F8A32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4,363,835 kWh
</t>
      </text>
    </comment>
    <comment ref="F6471" authorId="1" shapeId="0" xr:uid="{CD81BA19-00B0-4654-BF66-15A5EC6847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21,264,883 kWh
</t>
      </text>
    </comment>
    <comment ref="F6472" authorId="2" shapeId="0" xr:uid="{5C9F9F7B-943B-433D-886F-BD5E7F9DEFEB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1,046,065 kWh</t>
      </text>
    </comment>
    <comment ref="F6473" authorId="3" shapeId="0" xr:uid="{ACB88125-E37D-4522-A8DE-D6915267443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24,073,638 kWh</t>
      </text>
    </comment>
    <comment ref="F6474" authorId="4" shapeId="0" xr:uid="{08750FA6-BADD-4BCA-8F82-16DC2ABB4DD3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10,084,932 kWh</t>
      </text>
    </comment>
    <comment ref="F6475" authorId="5" shapeId="0" xr:uid="{40C6FB7A-755A-43C8-ACE8-7260E68CDB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 1,193,027 kWh
</t>
      </text>
    </comment>
    <comment ref="F6476" authorId="6" shapeId="0" xr:uid="{761A7739-3C29-4638-B0C5-C3AD3E24C360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-2,529,625 kWh</t>
      </text>
    </comment>
    <comment ref="F6477" authorId="7" shapeId="0" xr:uid="{1CF810E0-A897-4A5E-92A4-09F165866DF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46,175,000 kWh</t>
      </text>
    </comment>
  </commentList>
</comments>
</file>

<file path=xl/sharedStrings.xml><?xml version="1.0" encoding="utf-8"?>
<sst xmlns="http://schemas.openxmlformats.org/spreadsheetml/2006/main" count="49" uniqueCount="49">
  <si>
    <t>Gas Day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</si>
  <si>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</si>
  <si>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</si>
  <si>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</si>
  <si>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</si>
  <si>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</si>
  <si>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</si>
  <si>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</si>
  <si>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</si>
  <si>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</si>
  <si>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</si>
  <si>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</si>
  <si>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</si>
  <si>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</si>
  <si>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</si>
  <si>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</si>
  <si>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</si>
  <si>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</si>
  <si>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</si>
  <si>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</si>
  <si>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</si>
  <si>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</si>
  <si>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</si>
  <si>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</si>
  <si>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</si>
  <si>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</si>
  <si>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</si>
  <si>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</si>
  <si>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</si>
  <si>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</si>
  <si>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</si>
  <si>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</si>
  <si>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</si>
  <si>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</si>
  <si>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</si>
  <si>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</si>
  <si>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</si>
  <si>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</si>
  <si>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</si>
  <si>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</si>
  <si>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</si>
  <si>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</si>
  <si>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</si>
  <si>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</si>
  <si>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</si>
  <si>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</si>
  <si>
    <t>2025 - 2026</t>
  </si>
  <si>
    <t>Pre Reconciliation Uaccounted for Gas
30 Day Average
(kWh)</t>
  </si>
  <si>
    <t>Pre Reconciliation
Unaccounted for Gas 
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</si>
</sst>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</c:numCache>
            </c:numRef>
          </c:cat>
          <c:val>
            <c:numRef>
              <c:f>Data!$B$6608:$B$7000</c:f>
              <c:numCache>
                <c:formatCode>#,##0</c:formatCode>
                <c:ptCount val="393"/>
                <c:pt idx="0">
                  <c:v>8905523.7598169893</c:v>
                </c:pt>
                <c:pt idx="1">
                  <c:v>-16055516.928982465</c:v>
                </c:pt>
                <c:pt idx="2">
                  <c:v>28472887.105828933</c:v>
                </c:pt>
                <c:pt idx="3">
                  <c:v>-23403604.240477934</c:v>
                </c:pt>
                <c:pt idx="4">
                  <c:v>-19087350.110229418</c:v>
                </c:pt>
                <c:pt idx="5">
                  <c:v>-14224343.023085106</c:v>
                </c:pt>
                <c:pt idx="6">
                  <c:v>27324560.348734483</c:v>
                </c:pt>
                <c:pt idx="7">
                  <c:v>7457359.9471190441</c:v>
                </c:pt>
                <c:pt idx="8">
                  <c:v>-21619607.717299502</c:v>
                </c:pt>
                <c:pt idx="9">
                  <c:v>-12852710.655070603</c:v>
                </c:pt>
                <c:pt idx="10">
                  <c:v>26423675.92704463</c:v>
                </c:pt>
                <c:pt idx="11">
                  <c:v>-3312688.9615671244</c:v>
                </c:pt>
                <c:pt idx="12">
                  <c:v>-17635844.842105653</c:v>
                </c:pt>
                <c:pt idx="13">
                  <c:v>28114130.926556945</c:v>
                </c:pt>
                <c:pt idx="14">
                  <c:v>5170137.5288964678</c:v>
                </c:pt>
                <c:pt idx="15">
                  <c:v>-22166729.035719622</c:v>
                </c:pt>
                <c:pt idx="16">
                  <c:v>478189.32778391056</c:v>
                </c:pt>
                <c:pt idx="17">
                  <c:v>16629660.976113539</c:v>
                </c:pt>
                <c:pt idx="18">
                  <c:v>-9372606.5498961825</c:v>
                </c:pt>
                <c:pt idx="19">
                  <c:v>13376734.062670439</c:v>
                </c:pt>
                <c:pt idx="20">
                  <c:v>-2615999.5052706404</c:v>
                </c:pt>
                <c:pt idx="21">
                  <c:v>-24764362.361554731</c:v>
                </c:pt>
                <c:pt idx="22">
                  <c:v>24986262.810550302</c:v>
                </c:pt>
                <c:pt idx="23">
                  <c:v>-40034819.260913886</c:v>
                </c:pt>
                <c:pt idx="24">
                  <c:v>12326375.393123787</c:v>
                </c:pt>
                <c:pt idx="25">
                  <c:v>-340292.94382325839</c:v>
                </c:pt>
                <c:pt idx="26">
                  <c:v>-729094.35049055098</c:v>
                </c:pt>
                <c:pt idx="27">
                  <c:v>10599700.632736186</c:v>
                </c:pt>
                <c:pt idx="28">
                  <c:v>-11124486.924391661</c:v>
                </c:pt>
                <c:pt idx="29">
                  <c:v>14944892.266283311</c:v>
                </c:pt>
                <c:pt idx="30">
                  <c:v>-25287907.403538425</c:v>
                </c:pt>
                <c:pt idx="31">
                  <c:v>-18644074.506837871</c:v>
                </c:pt>
                <c:pt idx="32">
                  <c:v>2201531.8760152017</c:v>
                </c:pt>
                <c:pt idx="33">
                  <c:v>-16430535.049089573</c:v>
                </c:pt>
                <c:pt idx="34">
                  <c:v>-14378888.015132241</c:v>
                </c:pt>
                <c:pt idx="35">
                  <c:v>9667774.9789845422</c:v>
                </c:pt>
                <c:pt idx="36">
                  <c:v>15732225.374148462</c:v>
                </c:pt>
                <c:pt idx="37">
                  <c:v>-8009752.458866315</c:v>
                </c:pt>
                <c:pt idx="38">
                  <c:v>-14408432.262948295</c:v>
                </c:pt>
                <c:pt idx="39">
                  <c:v>26394975.47828405</c:v>
                </c:pt>
                <c:pt idx="40">
                  <c:v>476583.66899295477</c:v>
                </c:pt>
                <c:pt idx="41">
                  <c:v>-793334.52968234965</c:v>
                </c:pt>
                <c:pt idx="42">
                  <c:v>5051293.3415766088</c:v>
                </c:pt>
                <c:pt idx="43">
                  <c:v>-23111519.629402194</c:v>
                </c:pt>
                <c:pt idx="44">
                  <c:v>4551077.4144065306</c:v>
                </c:pt>
                <c:pt idx="45">
                  <c:v>12777397.61225996</c:v>
                </c:pt>
                <c:pt idx="46">
                  <c:v>4253351.7829732811</c:v>
                </c:pt>
                <c:pt idx="47">
                  <c:v>-13172137.560226502</c:v>
                </c:pt>
                <c:pt idx="48">
                  <c:v>-12230891.151229387</c:v>
                </c:pt>
                <c:pt idx="49">
                  <c:v>5234973.0840122048</c:v>
                </c:pt>
                <c:pt idx="50">
                  <c:v>-8682195.6345447693</c:v>
                </c:pt>
                <c:pt idx="51">
                  <c:v>3218939.7489114362</c:v>
                </c:pt>
                <c:pt idx="52">
                  <c:v>13029242.189712526</c:v>
                </c:pt>
                <c:pt idx="53">
                  <c:v>11043415.850774096</c:v>
                </c:pt>
                <c:pt idx="54">
                  <c:v>-19952343.024196073</c:v>
                </c:pt>
                <c:pt idx="55">
                  <c:v>5438161.8072853582</c:v>
                </c:pt>
                <c:pt idx="56">
                  <c:v>-7838875.7524219546</c:v>
                </c:pt>
                <c:pt idx="57">
                  <c:v>814135.18766595912</c:v>
                </c:pt>
                <c:pt idx="58">
                  <c:v>11666447.014000414</c:v>
                </c:pt>
                <c:pt idx="59">
                  <c:v>-4241633.0679588541</c:v>
                </c:pt>
                <c:pt idx="60">
                  <c:v>-7662398.9222270139</c:v>
                </c:pt>
                <c:pt idx="61">
                  <c:v>3105980.0968952794</c:v>
                </c:pt>
                <c:pt idx="62">
                  <c:v>869140.9165776521</c:v>
                </c:pt>
                <c:pt idx="63">
                  <c:v>1468019.5406070319</c:v>
                </c:pt>
                <c:pt idx="64">
                  <c:v>-8620151.8122664876</c:v>
                </c:pt>
                <c:pt idx="65">
                  <c:v>11616876.45829572</c:v>
                </c:pt>
                <c:pt idx="66">
                  <c:v>-1530603.7273980337</c:v>
                </c:pt>
                <c:pt idx="67">
                  <c:v>-11983453.810152024</c:v>
                </c:pt>
                <c:pt idx="68">
                  <c:v>16585652.710007913</c:v>
                </c:pt>
                <c:pt idx="69">
                  <c:v>12806145.630797829</c:v>
                </c:pt>
                <c:pt idx="70">
                  <c:v>-7548389.288631672</c:v>
                </c:pt>
                <c:pt idx="71">
                  <c:v>8669063.0631305482</c:v>
                </c:pt>
                <c:pt idx="72">
                  <c:v>17258620.194381017</c:v>
                </c:pt>
                <c:pt idx="73">
                  <c:v>-1713881.8354022766</c:v>
                </c:pt>
                <c:pt idx="74">
                  <c:v>-3322797.5836140602</c:v>
                </c:pt>
                <c:pt idx="75">
                  <c:v>-3236417.1882389793</c:v>
                </c:pt>
                <c:pt idx="76">
                  <c:v>-4783380.2806530017</c:v>
                </c:pt>
                <c:pt idx="77">
                  <c:v>9182175.1441529132</c:v>
                </c:pt>
                <c:pt idx="78">
                  <c:v>10937397.12541059</c:v>
                </c:pt>
                <c:pt idx="79">
                  <c:v>-8806562.3351734299</c:v>
                </c:pt>
                <c:pt idx="80">
                  <c:v>4514693.414704999</c:v>
                </c:pt>
                <c:pt idx="81">
                  <c:v>10595948.200569542</c:v>
                </c:pt>
                <c:pt idx="82">
                  <c:v>-15772208.901809733</c:v>
                </c:pt>
                <c:pt idx="83">
                  <c:v>10888802.245570123</c:v>
                </c:pt>
                <c:pt idx="84">
                  <c:v>14747941.610546751</c:v>
                </c:pt>
                <c:pt idx="85">
                  <c:v>14124306.913334783</c:v>
                </c:pt>
                <c:pt idx="86">
                  <c:v>-23246605.506744772</c:v>
                </c:pt>
                <c:pt idx="87">
                  <c:v>37121336.923361309</c:v>
                </c:pt>
                <c:pt idx="88">
                  <c:v>-10728667.370305562</c:v>
                </c:pt>
                <c:pt idx="89">
                  <c:v>8327758.3310871627</c:v>
                </c:pt>
                <c:pt idx="90">
                  <c:v>20261102.125288334</c:v>
                </c:pt>
                <c:pt idx="91">
                  <c:v>-1915813.6043789326</c:v>
                </c:pt>
                <c:pt idx="92">
                  <c:v>-40089408.483352773</c:v>
                </c:pt>
                <c:pt idx="93">
                  <c:v>8285626.5625238698</c:v>
                </c:pt>
                <c:pt idx="94">
                  <c:v>16217166.487286702</c:v>
                </c:pt>
                <c:pt idx="95">
                  <c:v>3502681.6752294484</c:v>
                </c:pt>
                <c:pt idx="96">
                  <c:v>-2487836.2504765084</c:v>
                </c:pt>
                <c:pt idx="97">
                  <c:v>-637381.09294760879</c:v>
                </c:pt>
                <c:pt idx="98">
                  <c:v>25942158.64745656</c:v>
                </c:pt>
                <c:pt idx="99">
                  <c:v>13973907.00157308</c:v>
                </c:pt>
                <c:pt idx="100">
                  <c:v>2253427.7656854461</c:v>
                </c:pt>
                <c:pt idx="101">
                  <c:v>3056104.659765109</c:v>
                </c:pt>
                <c:pt idx="102">
                  <c:v>-3299696.8010472581</c:v>
                </c:pt>
                <c:pt idx="103">
                  <c:v>15554890.227886036</c:v>
                </c:pt>
                <c:pt idx="104">
                  <c:v>-12713869.491175074</c:v>
                </c:pt>
                <c:pt idx="105">
                  <c:v>497399.87525184266</c:v>
                </c:pt>
                <c:pt idx="106">
                  <c:v>-19312422.055917885</c:v>
                </c:pt>
                <c:pt idx="107">
                  <c:v>34173291.770828128</c:v>
                </c:pt>
                <c:pt idx="108">
                  <c:v>18935744.212235544</c:v>
                </c:pt>
                <c:pt idx="109">
                  <c:v>-10726635.669218283</c:v>
                </c:pt>
                <c:pt idx="110">
                  <c:v>-6835365.2811624696</c:v>
                </c:pt>
                <c:pt idx="111">
                  <c:v>6835614.8888232317</c:v>
                </c:pt>
                <c:pt idx="112">
                  <c:v>9520166.9434654862</c:v>
                </c:pt>
                <c:pt idx="113">
                  <c:v>-5644830.0163295297</c:v>
                </c:pt>
                <c:pt idx="114">
                  <c:v>-12765741.063571833</c:v>
                </c:pt>
                <c:pt idx="115">
                  <c:v>15293629.295483565</c:v>
                </c:pt>
                <c:pt idx="116">
                  <c:v>-6481429.0152325295</c:v>
                </c:pt>
                <c:pt idx="117">
                  <c:v>10738709.83357653</c:v>
                </c:pt>
                <c:pt idx="118">
                  <c:v>-12770126.444811089</c:v>
                </c:pt>
                <c:pt idx="119">
                  <c:v>-15263082.908405568</c:v>
                </c:pt>
                <c:pt idx="120">
                  <c:v>19907572.864442017</c:v>
                </c:pt>
                <c:pt idx="121">
                  <c:v>23250041.965682562</c:v>
                </c:pt>
                <c:pt idx="122">
                  <c:v>-8898198.7322960459</c:v>
                </c:pt>
                <c:pt idx="123">
                  <c:v>13557520.637131814</c:v>
                </c:pt>
                <c:pt idx="124">
                  <c:v>4731000.6892427653</c:v>
                </c:pt>
                <c:pt idx="125">
                  <c:v>-12730170.67741142</c:v>
                </c:pt>
                <c:pt idx="126">
                  <c:v>5988795.6998944003</c:v>
                </c:pt>
                <c:pt idx="127">
                  <c:v>10573546.049605824</c:v>
                </c:pt>
                <c:pt idx="128">
                  <c:v>-1344491.6557075833</c:v>
                </c:pt>
                <c:pt idx="129">
                  <c:v>4682893.2012363588</c:v>
                </c:pt>
                <c:pt idx="130">
                  <c:v>-5766387.4374343678</c:v>
                </c:pt>
                <c:pt idx="131">
                  <c:v>9961628.6918922327</c:v>
                </c:pt>
                <c:pt idx="132">
                  <c:v>7719158.6408888455</c:v>
                </c:pt>
                <c:pt idx="133">
                  <c:v>118758.75054342719</c:v>
                </c:pt>
                <c:pt idx="134">
                  <c:v>4238055.7634759527</c:v>
                </c:pt>
                <c:pt idx="135">
                  <c:v>27661158.486018863</c:v>
                </c:pt>
                <c:pt idx="136">
                  <c:v>3756721.6032549748</c:v>
                </c:pt>
                <c:pt idx="137">
                  <c:v>-18418964.286731593</c:v>
                </c:pt>
                <c:pt idx="138">
                  <c:v>11664245.402165465</c:v>
                </c:pt>
                <c:pt idx="139">
                  <c:v>7559013.0212227721</c:v>
                </c:pt>
                <c:pt idx="140">
                  <c:v>-15875141.835506452</c:v>
                </c:pt>
                <c:pt idx="141">
                  <c:v>1815826.6192078893</c:v>
                </c:pt>
                <c:pt idx="142">
                  <c:v>21582.799295239151</c:v>
                </c:pt>
                <c:pt idx="143">
                  <c:v>12533096.94335187</c:v>
                </c:pt>
                <c:pt idx="144">
                  <c:v>6812796.480554455</c:v>
                </c:pt>
                <c:pt idx="145">
                  <c:v>-3684962.8845621971</c:v>
                </c:pt>
                <c:pt idx="146">
                  <c:v>14932724.789703466</c:v>
                </c:pt>
                <c:pt idx="147">
                  <c:v>-559362.8283646144</c:v>
                </c:pt>
                <c:pt idx="148">
                  <c:v>-11861848.773096563</c:v>
                </c:pt>
                <c:pt idx="149">
                  <c:v>2478282.663281891</c:v>
                </c:pt>
                <c:pt idx="150">
                  <c:v>5097076.0903766323</c:v>
                </c:pt>
                <c:pt idx="151">
                  <c:v>4163758.6854568869</c:v>
                </c:pt>
                <c:pt idx="152">
                  <c:v>3657480.3734847344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</c:numCache>
            </c:numRef>
          </c:cat>
          <c:val>
            <c:numRef>
              <c:f>Data!$I$6608:$I$7000</c:f>
              <c:numCache>
                <c:formatCode>#,##0</c:formatCode>
                <c:ptCount val="393"/>
                <c:pt idx="0">
                  <c:v>221992.37509088186</c:v>
                </c:pt>
                <c:pt idx="1">
                  <c:v>347832.93600981426</c:v>
                </c:pt>
                <c:pt idx="2">
                  <c:v>697334.83080302796</c:v>
                </c:pt>
                <c:pt idx="3">
                  <c:v>222901.17694239094</c:v>
                </c:pt>
                <c:pt idx="4">
                  <c:v>-1121561.9485609299</c:v>
                </c:pt>
                <c:pt idx="5">
                  <c:v>-1400498.9612615623</c:v>
                </c:pt>
                <c:pt idx="6">
                  <c:v>378433.28899448772</c:v>
                </c:pt>
                <c:pt idx="7">
                  <c:v>352643.54901882826</c:v>
                </c:pt>
                <c:pt idx="8">
                  <c:v>-424068.00102771388</c:v>
                </c:pt>
                <c:pt idx="9">
                  <c:v>-1071536.5828962603</c:v>
                </c:pt>
                <c:pt idx="10">
                  <c:v>96531.571655945227</c:v>
                </c:pt>
                <c:pt idx="11">
                  <c:v>766306.00529596186</c:v>
                </c:pt>
                <c:pt idx="12">
                  <c:v>-1008442.3895095937</c:v>
                </c:pt>
                <c:pt idx="13">
                  <c:v>170940.73586944168</c:v>
                </c:pt>
                <c:pt idx="14">
                  <c:v>233600.60763557063</c:v>
                </c:pt>
                <c:pt idx="15">
                  <c:v>-894987.80899376119</c:v>
                </c:pt>
                <c:pt idx="16">
                  <c:v>-1026383.3310724284</c:v>
                </c:pt>
                <c:pt idx="17">
                  <c:v>-761772.67821513826</c:v>
                </c:pt>
                <c:pt idx="18">
                  <c:v>-702365.54500127211</c:v>
                </c:pt>
                <c:pt idx="19">
                  <c:v>-1571768.2085343669</c:v>
                </c:pt>
                <c:pt idx="20">
                  <c:v>-325594.35179423454</c:v>
                </c:pt>
                <c:pt idx="21">
                  <c:v>-300627.5109999571</c:v>
                </c:pt>
                <c:pt idx="22">
                  <c:v>-328752.68454094854</c:v>
                </c:pt>
                <c:pt idx="23">
                  <c:v>-2061140.5373486346</c:v>
                </c:pt>
                <c:pt idx="24">
                  <c:v>-1437934.947256586</c:v>
                </c:pt>
                <c:pt idx="25">
                  <c:v>-1327571.7804093403</c:v>
                </c:pt>
                <c:pt idx="26">
                  <c:v>-1514047.128396366</c:v>
                </c:pt>
                <c:pt idx="27">
                  <c:v>-832975.13531433721</c:v>
                </c:pt>
                <c:pt idx="28">
                  <c:v>-735240.01704891946</c:v>
                </c:pt>
                <c:pt idx="29">
                  <c:v>-470998.87992064544</c:v>
                </c:pt>
                <c:pt idx="30">
                  <c:v>-1610779.9186991598</c:v>
                </c:pt>
                <c:pt idx="31">
                  <c:v>-1697065.1712943397</c:v>
                </c:pt>
                <c:pt idx="32">
                  <c:v>-2572777.0122881308</c:v>
                </c:pt>
                <c:pt idx="33">
                  <c:v>-2340341.3725751857</c:v>
                </c:pt>
                <c:pt idx="34">
                  <c:v>-2183392.636071946</c:v>
                </c:pt>
                <c:pt idx="35">
                  <c:v>-1386988.7026696249</c:v>
                </c:pt>
                <c:pt idx="36">
                  <c:v>-1773399.868489159</c:v>
                </c:pt>
                <c:pt idx="37">
                  <c:v>-2288970.2820220049</c:v>
                </c:pt>
                <c:pt idx="38">
                  <c:v>-2048597.7668769634</c:v>
                </c:pt>
                <c:pt idx="39">
                  <c:v>-740341.56243180891</c:v>
                </c:pt>
                <c:pt idx="40">
                  <c:v>-1605244.637700198</c:v>
                </c:pt>
                <c:pt idx="41">
                  <c:v>-1521266.1566373715</c:v>
                </c:pt>
                <c:pt idx="42">
                  <c:v>-765028.21718129644</c:v>
                </c:pt>
                <c:pt idx="43">
                  <c:v>-2472549.9023799356</c:v>
                </c:pt>
                <c:pt idx="44">
                  <c:v>-2493185.2395295999</c:v>
                </c:pt>
                <c:pt idx="45">
                  <c:v>-1328381.0179302797</c:v>
                </c:pt>
                <c:pt idx="46">
                  <c:v>-1202542.2694239675</c:v>
                </c:pt>
                <c:pt idx="47">
                  <c:v>-2195935.5539686363</c:v>
                </c:pt>
                <c:pt idx="48">
                  <c:v>-2291211.7073464091</c:v>
                </c:pt>
                <c:pt idx="49">
                  <c:v>-2562603.7399683506</c:v>
                </c:pt>
                <c:pt idx="50">
                  <c:v>-2764810.2776108221</c:v>
                </c:pt>
                <c:pt idx="51">
                  <c:v>-1832033.5405952823</c:v>
                </c:pt>
                <c:pt idx="52">
                  <c:v>-2230600.8946232083</c:v>
                </c:pt>
                <c:pt idx="53">
                  <c:v>-527993.05756694195</c:v>
                </c:pt>
                <c:pt idx="54">
                  <c:v>-1603950.3381442709</c:v>
                </c:pt>
                <c:pt idx="55">
                  <c:v>-1411335.1797739833</c:v>
                </c:pt>
                <c:pt idx="56">
                  <c:v>-1648327.8931716967</c:v>
                </c:pt>
                <c:pt idx="57">
                  <c:v>-1974513.408007371</c:v>
                </c:pt>
                <c:pt idx="58">
                  <c:v>-1214815.6100609684</c:v>
                </c:pt>
                <c:pt idx="59">
                  <c:v>-1854366.4545357071</c:v>
                </c:pt>
                <c:pt idx="60">
                  <c:v>-1266849.5051586602</c:v>
                </c:pt>
                <c:pt idx="61">
                  <c:v>-541847.68503422185</c:v>
                </c:pt>
                <c:pt idx="62">
                  <c:v>-586260.71701547352</c:v>
                </c:pt>
                <c:pt idx="63">
                  <c:v>10357.76930774663</c:v>
                </c:pt>
                <c:pt idx="64">
                  <c:v>202315.64273660499</c:v>
                </c:pt>
                <c:pt idx="65">
                  <c:v>267285.69204697775</c:v>
                </c:pt>
                <c:pt idx="66">
                  <c:v>-308141.94467123889</c:v>
                </c:pt>
                <c:pt idx="67">
                  <c:v>-440598.65638076252</c:v>
                </c:pt>
                <c:pt idx="68">
                  <c:v>592537.50938444433</c:v>
                </c:pt>
                <c:pt idx="69">
                  <c:v>139576.51446823715</c:v>
                </c:pt>
                <c:pt idx="70">
                  <c:v>-127922.58411925056</c:v>
                </c:pt>
                <c:pt idx="71">
                  <c:v>187490.66897451281</c:v>
                </c:pt>
                <c:pt idx="72">
                  <c:v>594401.56406799296</c:v>
                </c:pt>
                <c:pt idx="73">
                  <c:v>1307656.1572013237</c:v>
                </c:pt>
                <c:pt idx="74">
                  <c:v>1045193.6572673038</c:v>
                </c:pt>
                <c:pt idx="75">
                  <c:v>511399.83058400603</c:v>
                </c:pt>
                <c:pt idx="76">
                  <c:v>210175.42846312976</c:v>
                </c:pt>
                <c:pt idx="77">
                  <c:v>955319.18527577701</c:v>
                </c:pt>
                <c:pt idx="78">
                  <c:v>1727595.4611637762</c:v>
                </c:pt>
                <c:pt idx="79">
                  <c:v>1259544.2805242552</c:v>
                </c:pt>
                <c:pt idx="80">
                  <c:v>1699440.5821659141</c:v>
                </c:pt>
                <c:pt idx="81">
                  <c:v>1945340.8638878511</c:v>
                </c:pt>
                <c:pt idx="82">
                  <c:v>985292.49417044234</c:v>
                </c:pt>
                <c:pt idx="83">
                  <c:v>980138.70733030967</c:v>
                </c:pt>
                <c:pt idx="84">
                  <c:v>2136814.8618217376</c:v>
                </c:pt>
                <c:pt idx="85">
                  <c:v>2426353.0320233852</c:v>
                </c:pt>
                <c:pt idx="86">
                  <c:v>1912762.0402126247</c:v>
                </c:pt>
                <c:pt idx="87">
                  <c:v>3123002.0980691365</c:v>
                </c:pt>
                <c:pt idx="88">
                  <c:v>2376498.2852589367</c:v>
                </c:pt>
                <c:pt idx="89">
                  <c:v>2795477.998560471</c:v>
                </c:pt>
                <c:pt idx="90">
                  <c:v>3726261.3668109821</c:v>
                </c:pt>
                <c:pt idx="91">
                  <c:v>3558868.2434351747</c:v>
                </c:pt>
                <c:pt idx="92">
                  <c:v>2193583.2634374942</c:v>
                </c:pt>
                <c:pt idx="93">
                  <c:v>2420836.8308347221</c:v>
                </c:pt>
                <c:pt idx="94">
                  <c:v>3248747.4408198292</c:v>
                </c:pt>
                <c:pt idx="95">
                  <c:v>2978274.281384286</c:v>
                </c:pt>
                <c:pt idx="96">
                  <c:v>2946366.5306150033</c:v>
                </c:pt>
                <c:pt idx="97">
                  <c:v>3324568.9545218181</c:v>
                </c:pt>
                <c:pt idx="98">
                  <c:v>3636452.4857701058</c:v>
                </c:pt>
                <c:pt idx="99">
                  <c:v>3675377.8647959474</c:v>
                </c:pt>
                <c:pt idx="100">
                  <c:v>4002105.0999398516</c:v>
                </c:pt>
                <c:pt idx="101">
                  <c:v>3815006.4864943367</c:v>
                </c:pt>
                <c:pt idx="102">
                  <c:v>3129729.2533133933</c:v>
                </c:pt>
                <c:pt idx="103">
                  <c:v>3705354.9887563372</c:v>
                </c:pt>
                <c:pt idx="104">
                  <c:v>3392319.2585043032</c:v>
                </c:pt>
                <c:pt idx="105">
                  <c:v>3516779.8272873317</c:v>
                </c:pt>
                <c:pt idx="106">
                  <c:v>3032478.4347785022</c:v>
                </c:pt>
                <c:pt idx="107">
                  <c:v>3865515.6556676752</c:v>
                </c:pt>
                <c:pt idx="108">
                  <c:v>4132127.225228508</c:v>
                </c:pt>
                <c:pt idx="109">
                  <c:v>4068124.780760345</c:v>
                </c:pt>
                <c:pt idx="110">
                  <c:v>3689789.4908980965</c:v>
                </c:pt>
                <c:pt idx="111">
                  <c:v>3564445.0471732193</c:v>
                </c:pt>
                <c:pt idx="112">
                  <c:v>4407524.2420157259</c:v>
                </c:pt>
                <c:pt idx="113">
                  <c:v>3856403.1666190722</c:v>
                </c:pt>
                <c:pt idx="114">
                  <c:v>2939280.4108151188</c:v>
                </c:pt>
                <c:pt idx="115">
                  <c:v>2978257.8235534122</c:v>
                </c:pt>
                <c:pt idx="116">
                  <c:v>3537097.0399371525</c:v>
                </c:pt>
                <c:pt idx="117">
                  <c:v>2657676.136944327</c:v>
                </c:pt>
                <c:pt idx="118">
                  <c:v>2589627.5011274759</c:v>
                </c:pt>
                <c:pt idx="119">
                  <c:v>1803266.1264777184</c:v>
                </c:pt>
                <c:pt idx="120">
                  <c:v>1791481.8177828416</c:v>
                </c:pt>
                <c:pt idx="121">
                  <c:v>2630343.6701182253</c:v>
                </c:pt>
                <c:pt idx="122">
                  <c:v>3670050.6618201151</c:v>
                </c:pt>
                <c:pt idx="123">
                  <c:v>3845780.4643070465</c:v>
                </c:pt>
                <c:pt idx="124">
                  <c:v>3462908.271038915</c:v>
                </c:pt>
                <c:pt idx="125">
                  <c:v>2921813.1926175533</c:v>
                </c:pt>
                <c:pt idx="126">
                  <c:v>3204367.59096325</c:v>
                </c:pt>
                <c:pt idx="127">
                  <c:v>3578065.1623816979</c:v>
                </c:pt>
                <c:pt idx="128">
                  <c:v>2668510.1522762263</c:v>
                </c:pt>
                <c:pt idx="129">
                  <c:v>2358809.6922650021</c:v>
                </c:pt>
                <c:pt idx="130">
                  <c:v>2091482.5188276756</c:v>
                </c:pt>
                <c:pt idx="131">
                  <c:v>2321666.6532319128</c:v>
                </c:pt>
                <c:pt idx="132">
                  <c:v>2688961.8346297825</c:v>
                </c:pt>
                <c:pt idx="133">
                  <c:v>2174424.1187183629</c:v>
                </c:pt>
                <c:pt idx="134">
                  <c:v>2739488.2938733967</c:v>
                </c:pt>
                <c:pt idx="135">
                  <c:v>3644946.9142322978</c:v>
                </c:pt>
                <c:pt idx="136">
                  <c:v>4413918.3695380595</c:v>
                </c:pt>
                <c:pt idx="137">
                  <c:v>2660843.167619403</c:v>
                </c:pt>
                <c:pt idx="138">
                  <c:v>2418459.8739504004</c:v>
                </c:pt>
                <c:pt idx="139">
                  <c:v>3027981.4969651024</c:v>
                </c:pt>
                <c:pt idx="140">
                  <c:v>2726655.6118203029</c:v>
                </c:pt>
                <c:pt idx="141">
                  <c:v>2559329.3361664577</c:v>
                </c:pt>
                <c:pt idx="142">
                  <c:v>2242709.8646941166</c:v>
                </c:pt>
                <c:pt idx="143">
                  <c:v>2848640.7633501631</c:v>
                </c:pt>
                <c:pt idx="144">
                  <c:v>3501258.6814877051</c:v>
                </c:pt>
                <c:pt idx="145">
                  <c:v>2868638.9421528471</c:v>
                </c:pt>
                <c:pt idx="146">
                  <c:v>3582444.0689840466</c:v>
                </c:pt>
                <c:pt idx="147">
                  <c:v>3205841.6469193427</c:v>
                </c:pt>
                <c:pt idx="148">
                  <c:v>3236117.5693098255</c:v>
                </c:pt>
                <c:pt idx="149">
                  <c:v>3827496.4216994075</c:v>
                </c:pt>
                <c:pt idx="150">
                  <c:v>3333813.195897229</c:v>
                </c:pt>
                <c:pt idx="151">
                  <c:v>2697603.7532230397</c:v>
                </c:pt>
                <c:pt idx="152">
                  <c:v>3116126.3900823989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in val="45748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</c:numCache>
            </c:numRef>
          </c:cat>
          <c:val>
            <c:numRef>
              <c:f>Data!$D$6608:$D$7000</c:f>
              <c:numCache>
                <c:formatCode>#,##0</c:formatCode>
                <c:ptCount val="393"/>
                <c:pt idx="0">
                  <c:v>1487777.2401830102</c:v>
                </c:pt>
                <c:pt idx="1">
                  <c:v>1803366.9289824651</c:v>
                </c:pt>
                <c:pt idx="2">
                  <c:v>1090595.894171068</c:v>
                </c:pt>
                <c:pt idx="3">
                  <c:v>1031189.2404779339</c:v>
                </c:pt>
                <c:pt idx="4">
                  <c:v>1832516.1102294179</c:v>
                </c:pt>
                <c:pt idx="5">
                  <c:v>1826517.0230851062</c:v>
                </c:pt>
                <c:pt idx="6">
                  <c:v>1807964.6512655159</c:v>
                </c:pt>
                <c:pt idx="7">
                  <c:v>1803373.0528809559</c:v>
                </c:pt>
                <c:pt idx="8">
                  <c:v>1978912.7172995009</c:v>
                </c:pt>
                <c:pt idx="9">
                  <c:v>2142065.6550706038</c:v>
                </c:pt>
                <c:pt idx="10">
                  <c:v>1872798.0729553686</c:v>
                </c:pt>
                <c:pt idx="11">
                  <c:v>2676019.9615671244</c:v>
                </c:pt>
                <c:pt idx="12">
                  <c:v>2664736.8421056541</c:v>
                </c:pt>
                <c:pt idx="13">
                  <c:v>2514130.0734430552</c:v>
                </c:pt>
                <c:pt idx="14">
                  <c:v>2778693.4711035322</c:v>
                </c:pt>
                <c:pt idx="15">
                  <c:v>2135457.035719621</c:v>
                </c:pt>
                <c:pt idx="16">
                  <c:v>1861729.6722160894</c:v>
                </c:pt>
                <c:pt idx="17">
                  <c:v>1651478.0238864613</c:v>
                </c:pt>
                <c:pt idx="18">
                  <c:v>1637442.549896182</c:v>
                </c:pt>
                <c:pt idx="19">
                  <c:v>1670713.9373295601</c:v>
                </c:pt>
                <c:pt idx="20">
                  <c:v>1737558.5052706404</c:v>
                </c:pt>
                <c:pt idx="21">
                  <c:v>1710020.3615547305</c:v>
                </c:pt>
                <c:pt idx="22">
                  <c:v>1813730.1894496987</c:v>
                </c:pt>
                <c:pt idx="23">
                  <c:v>1969277.2609138896</c:v>
                </c:pt>
                <c:pt idx="24">
                  <c:v>1695105.6068762131</c:v>
                </c:pt>
                <c:pt idx="25">
                  <c:v>1143872.9438232584</c:v>
                </c:pt>
                <c:pt idx="26">
                  <c:v>1045600.350490551</c:v>
                </c:pt>
                <c:pt idx="27">
                  <c:v>1819992.3672638144</c:v>
                </c:pt>
                <c:pt idx="28">
                  <c:v>1839023.9243916613</c:v>
                </c:pt>
                <c:pt idx="29">
                  <c:v>1917310.7337166881</c:v>
                </c:pt>
                <c:pt idx="30">
                  <c:v>3211443.4035384255</c:v>
                </c:pt>
                <c:pt idx="31">
                  <c:v>2992330.5068378719</c:v>
                </c:pt>
                <c:pt idx="32">
                  <c:v>1113975.1239847983</c:v>
                </c:pt>
                <c:pt idx="33">
                  <c:v>884163.04908957263</c:v>
                </c:pt>
                <c:pt idx="34">
                  <c:v>896966.01513224072</c:v>
                </c:pt>
                <c:pt idx="35">
                  <c:v>1214248.0210154573</c:v>
                </c:pt>
                <c:pt idx="36">
                  <c:v>1321546.6258515387</c:v>
                </c:pt>
                <c:pt idx="37">
                  <c:v>1064430.4588663147</c:v>
                </c:pt>
                <c:pt idx="38">
                  <c:v>1003994.2629482944</c:v>
                </c:pt>
                <c:pt idx="39">
                  <c:v>1929267.5217159495</c:v>
                </c:pt>
                <c:pt idx="40">
                  <c:v>1671447.3310070452</c:v>
                </c:pt>
                <c:pt idx="41">
                  <c:v>1979861.5296823496</c:v>
                </c:pt>
                <c:pt idx="42">
                  <c:v>1713496.6584233909</c:v>
                </c:pt>
                <c:pt idx="43">
                  <c:v>1534837.6294021937</c:v>
                </c:pt>
                <c:pt idx="44">
                  <c:v>1336186.5855934697</c:v>
                </c:pt>
                <c:pt idx="45">
                  <c:v>1467581.3877400409</c:v>
                </c:pt>
                <c:pt idx="46">
                  <c:v>1666542.2170267189</c:v>
                </c:pt>
                <c:pt idx="47">
                  <c:v>701697.56022650155</c:v>
                </c:pt>
                <c:pt idx="48">
                  <c:v>1406587.1512293869</c:v>
                </c:pt>
                <c:pt idx="49">
                  <c:v>1371850.9159877952</c:v>
                </c:pt>
                <c:pt idx="50">
                  <c:v>1575508.6345447693</c:v>
                </c:pt>
                <c:pt idx="51">
                  <c:v>828654.25108856382</c:v>
                </c:pt>
                <c:pt idx="52">
                  <c:v>762519.81028747372</c:v>
                </c:pt>
                <c:pt idx="53">
                  <c:v>867496.14922590309</c:v>
                </c:pt>
                <c:pt idx="54">
                  <c:v>809770.02419607202</c:v>
                </c:pt>
                <c:pt idx="55">
                  <c:v>1349158.1927146418</c:v>
                </c:pt>
                <c:pt idx="56">
                  <c:v>1303764.7524219544</c:v>
                </c:pt>
                <c:pt idx="57">
                  <c:v>762929.81233404088</c:v>
                </c:pt>
                <c:pt idx="58">
                  <c:v>948218.98599958559</c:v>
                </c:pt>
                <c:pt idx="59">
                  <c:v>820972.06795885402</c:v>
                </c:pt>
                <c:pt idx="60">
                  <c:v>866970.92222701362</c:v>
                </c:pt>
                <c:pt idx="61">
                  <c:v>869832.9031047204</c:v>
                </c:pt>
                <c:pt idx="62">
                  <c:v>1400875.0834223479</c:v>
                </c:pt>
                <c:pt idx="63">
                  <c:v>1209857.4593929681</c:v>
                </c:pt>
                <c:pt idx="64">
                  <c:v>808149.81226648763</c:v>
                </c:pt>
                <c:pt idx="65">
                  <c:v>2173636.5417042803</c:v>
                </c:pt>
                <c:pt idx="66">
                  <c:v>1046648.7273980337</c:v>
                </c:pt>
                <c:pt idx="67">
                  <c:v>939629.81015202415</c:v>
                </c:pt>
                <c:pt idx="68">
                  <c:v>1146293.2899920861</c:v>
                </c:pt>
                <c:pt idx="69">
                  <c:v>1118319.3692021712</c:v>
                </c:pt>
                <c:pt idx="70">
                  <c:v>1013086.2886316719</c:v>
                </c:pt>
                <c:pt idx="71">
                  <c:v>822119.93686945189</c:v>
                </c:pt>
                <c:pt idx="72">
                  <c:v>948152.80561898241</c:v>
                </c:pt>
                <c:pt idx="73">
                  <c:v>1066307.8354022766</c:v>
                </c:pt>
                <c:pt idx="74">
                  <c:v>1018975.5836140601</c:v>
                </c:pt>
                <c:pt idx="75">
                  <c:v>1083079.1882389791</c:v>
                </c:pt>
                <c:pt idx="76">
                  <c:v>1088090.280653002</c:v>
                </c:pt>
                <c:pt idx="77">
                  <c:v>1089274.8558470872</c:v>
                </c:pt>
                <c:pt idx="78">
                  <c:v>1086788.8745894087</c:v>
                </c:pt>
                <c:pt idx="79">
                  <c:v>1029878.3351734307</c:v>
                </c:pt>
                <c:pt idx="80">
                  <c:v>1097438.5852950015</c:v>
                </c:pt>
                <c:pt idx="81">
                  <c:v>1109146.7994304576</c:v>
                </c:pt>
                <c:pt idx="82">
                  <c:v>1092336.9018097331</c:v>
                </c:pt>
                <c:pt idx="83">
                  <c:v>2245170.7544298759</c:v>
                </c:pt>
                <c:pt idx="84">
                  <c:v>1860355.3894532491</c:v>
                </c:pt>
                <c:pt idx="85">
                  <c:v>2248589.0866652178</c:v>
                </c:pt>
                <c:pt idx="86">
                  <c:v>3548441.5067447703</c:v>
                </c:pt>
                <c:pt idx="87">
                  <c:v>3257100.0766386897</c:v>
                </c:pt>
                <c:pt idx="88">
                  <c:v>2594914.3703055629</c:v>
                </c:pt>
                <c:pt idx="89">
                  <c:v>2900411.6689128377</c:v>
                </c:pt>
                <c:pt idx="90">
                  <c:v>2996173.8747116653</c:v>
                </c:pt>
                <c:pt idx="91">
                  <c:v>2726706.6043789326</c:v>
                </c:pt>
                <c:pt idx="92">
                  <c:v>2962975.4833527752</c:v>
                </c:pt>
                <c:pt idx="93">
                  <c:v>3217296.4374761302</c:v>
                </c:pt>
                <c:pt idx="94">
                  <c:v>2925494.5127132977</c:v>
                </c:pt>
                <c:pt idx="95">
                  <c:v>3128215.3247705516</c:v>
                </c:pt>
                <c:pt idx="96">
                  <c:v>3375899.2504765084</c:v>
                </c:pt>
                <c:pt idx="97">
                  <c:v>3351327.0929476088</c:v>
                </c:pt>
                <c:pt idx="98">
                  <c:v>2964197.3525434383</c:v>
                </c:pt>
                <c:pt idx="99">
                  <c:v>3016031.9984269203</c:v>
                </c:pt>
                <c:pt idx="100">
                  <c:v>2855270.2343145539</c:v>
                </c:pt>
                <c:pt idx="101">
                  <c:v>3104470.340234891</c:v>
                </c:pt>
                <c:pt idx="102">
                  <c:v>2968849.8010472581</c:v>
                </c:pt>
                <c:pt idx="103">
                  <c:v>3182361.772113963</c:v>
                </c:pt>
                <c:pt idx="104">
                  <c:v>2993799.4911750732</c:v>
                </c:pt>
                <c:pt idx="105">
                  <c:v>2959369.1247481573</c:v>
                </c:pt>
                <c:pt idx="106">
                  <c:v>2053697.0559178847</c:v>
                </c:pt>
                <c:pt idx="107">
                  <c:v>2988437.2291718749</c:v>
                </c:pt>
                <c:pt idx="108">
                  <c:v>2860740.7877644561</c:v>
                </c:pt>
                <c:pt idx="109">
                  <c:v>2838289.6692182831</c:v>
                </c:pt>
                <c:pt idx="110">
                  <c:v>2871872.2811624696</c:v>
                </c:pt>
                <c:pt idx="111">
                  <c:v>2192511.1111767679</c:v>
                </c:pt>
                <c:pt idx="112">
                  <c:v>2947249.0565345143</c:v>
                </c:pt>
                <c:pt idx="113">
                  <c:v>2808921.0163295297</c:v>
                </c:pt>
                <c:pt idx="114">
                  <c:v>2741511.0635718321</c:v>
                </c:pt>
                <c:pt idx="115">
                  <c:v>2676899.7045164355</c:v>
                </c:pt>
                <c:pt idx="116">
                  <c:v>2709162.0152325295</c:v>
                </c:pt>
                <c:pt idx="117">
                  <c:v>2575588.1664234707</c:v>
                </c:pt>
                <c:pt idx="118">
                  <c:v>2877171.444811089</c:v>
                </c:pt>
                <c:pt idx="119">
                  <c:v>3216585.9084055694</c:v>
                </c:pt>
                <c:pt idx="120">
                  <c:v>2924092.1355579826</c:v>
                </c:pt>
                <c:pt idx="121">
                  <c:v>3261888.0343174376</c:v>
                </c:pt>
                <c:pt idx="122">
                  <c:v>3320767.7322960468</c:v>
                </c:pt>
                <c:pt idx="123">
                  <c:v>3163909.362868187</c:v>
                </c:pt>
                <c:pt idx="124">
                  <c:v>3342297.3107572347</c:v>
                </c:pt>
                <c:pt idx="125">
                  <c:v>2363574.6774114203</c:v>
                </c:pt>
                <c:pt idx="126">
                  <c:v>2592812.3001055997</c:v>
                </c:pt>
                <c:pt idx="127">
                  <c:v>2287014.9503941759</c:v>
                </c:pt>
                <c:pt idx="128">
                  <c:v>2415347.6557075833</c:v>
                </c:pt>
                <c:pt idx="129">
                  <c:v>2339508.7987636412</c:v>
                </c:pt>
                <c:pt idx="130">
                  <c:v>2447013.4374343678</c:v>
                </c:pt>
                <c:pt idx="131">
                  <c:v>2274455.3081077682</c:v>
                </c:pt>
                <c:pt idx="132">
                  <c:v>2226141.3591111545</c:v>
                </c:pt>
                <c:pt idx="133">
                  <c:v>1958424.2494565728</c:v>
                </c:pt>
                <c:pt idx="134">
                  <c:v>1329947.2365240471</c:v>
                </c:pt>
                <c:pt idx="135">
                  <c:v>1025798.5139811389</c:v>
                </c:pt>
                <c:pt idx="136">
                  <c:v>1028877.3967450252</c:v>
                </c:pt>
                <c:pt idx="137">
                  <c:v>985001.28673159459</c:v>
                </c:pt>
                <c:pt idx="138">
                  <c:v>830284.59783453518</c:v>
                </c:pt>
                <c:pt idx="139">
                  <c:v>947742.97877722769</c:v>
                </c:pt>
                <c:pt idx="140">
                  <c:v>882478.83550645236</c:v>
                </c:pt>
                <c:pt idx="141">
                  <c:v>792261.38079211058</c:v>
                </c:pt>
                <c:pt idx="142">
                  <c:v>842931.20070476097</c:v>
                </c:pt>
                <c:pt idx="143">
                  <c:v>777229.05664812936</c:v>
                </c:pt>
                <c:pt idx="144">
                  <c:v>787867.51944554516</c:v>
                </c:pt>
                <c:pt idx="145">
                  <c:v>825209.88456219726</c:v>
                </c:pt>
                <c:pt idx="146">
                  <c:v>810714.21029653435</c:v>
                </c:pt>
                <c:pt idx="147">
                  <c:v>787539.82836461428</c:v>
                </c:pt>
                <c:pt idx="148">
                  <c:v>772682.77309656295</c:v>
                </c:pt>
                <c:pt idx="149">
                  <c:v>844218.33671810897</c:v>
                </c:pt>
                <c:pt idx="150">
                  <c:v>773934.90962336748</c:v>
                </c:pt>
                <c:pt idx="151">
                  <c:v>723800.31454311265</c:v>
                </c:pt>
                <c:pt idx="152">
                  <c:v>1007658.6265152653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</c:numCache>
            </c:numRef>
          </c:cat>
          <c:val>
            <c:numRef>
              <c:f>Data!$K$6608:$K$7000</c:f>
              <c:numCache>
                <c:formatCode>#,##0</c:formatCode>
                <c:ptCount val="393"/>
                <c:pt idx="0">
                  <c:v>2228175.5249091187</c:v>
                </c:pt>
                <c:pt idx="1">
                  <c:v>2120451.49732352</c:v>
                </c:pt>
                <c:pt idx="2">
                  <c:v>1996345.1025303057</c:v>
                </c:pt>
                <c:pt idx="3">
                  <c:v>1891715.423057609</c:v>
                </c:pt>
                <c:pt idx="4">
                  <c:v>1806592.9152275962</c:v>
                </c:pt>
                <c:pt idx="5">
                  <c:v>1723449.9612615621</c:v>
                </c:pt>
                <c:pt idx="6">
                  <c:v>1717422.7443388468</c:v>
                </c:pt>
                <c:pt idx="7">
                  <c:v>1716120.0509811724</c:v>
                </c:pt>
                <c:pt idx="8">
                  <c:v>1722967.0343610479</c:v>
                </c:pt>
                <c:pt idx="9">
                  <c:v>1734554.7828962607</c:v>
                </c:pt>
                <c:pt idx="10">
                  <c:v>1727890.6950107215</c:v>
                </c:pt>
                <c:pt idx="11">
                  <c:v>1756203.3947040385</c:v>
                </c:pt>
                <c:pt idx="12">
                  <c:v>1778316.789509594</c:v>
                </c:pt>
                <c:pt idx="13">
                  <c:v>1798648.3974638919</c:v>
                </c:pt>
                <c:pt idx="14">
                  <c:v>1828127.7256977628</c:v>
                </c:pt>
                <c:pt idx="15">
                  <c:v>1835994.0756604283</c:v>
                </c:pt>
                <c:pt idx="16">
                  <c:v>1836550.8644057615</c:v>
                </c:pt>
                <c:pt idx="17">
                  <c:v>1837219.744881805</c:v>
                </c:pt>
                <c:pt idx="18">
                  <c:v>1833174.9783346057</c:v>
                </c:pt>
                <c:pt idx="19">
                  <c:v>1802968.6752010335</c:v>
                </c:pt>
                <c:pt idx="20">
                  <c:v>1778572.0517942344</c:v>
                </c:pt>
                <c:pt idx="21">
                  <c:v>1763469.2443332905</c:v>
                </c:pt>
                <c:pt idx="22">
                  <c:v>1749450.8845409483</c:v>
                </c:pt>
                <c:pt idx="23">
                  <c:v>1785032.0706819675</c:v>
                </c:pt>
                <c:pt idx="24">
                  <c:v>1821326.9139232526</c:v>
                </c:pt>
                <c:pt idx="25">
                  <c:v>1806328.3804093399</c:v>
                </c:pt>
                <c:pt idx="26">
                  <c:v>1776703.9283963656</c:v>
                </c:pt>
                <c:pt idx="27">
                  <c:v>1780090.76864767</c:v>
                </c:pt>
                <c:pt idx="28">
                  <c:v>1804054.7503822525</c:v>
                </c:pt>
                <c:pt idx="29">
                  <c:v>1831965.6799206452</c:v>
                </c:pt>
                <c:pt idx="30">
                  <c:v>1889421.2186991593</c:v>
                </c:pt>
                <c:pt idx="31">
                  <c:v>1929053.3379610062</c:v>
                </c:pt>
                <c:pt idx="32">
                  <c:v>1929832.6456214637</c:v>
                </c:pt>
                <c:pt idx="33">
                  <c:v>1924931.7725751854</c:v>
                </c:pt>
                <c:pt idx="34">
                  <c:v>1893746.7694052795</c:v>
                </c:pt>
                <c:pt idx="35">
                  <c:v>1873337.8026696248</c:v>
                </c:pt>
                <c:pt idx="36">
                  <c:v>1857123.8684891588</c:v>
                </c:pt>
                <c:pt idx="37">
                  <c:v>1832492.4486886708</c:v>
                </c:pt>
                <c:pt idx="38">
                  <c:v>1799995.1668769643</c:v>
                </c:pt>
                <c:pt idx="39">
                  <c:v>1792901.8957651423</c:v>
                </c:pt>
                <c:pt idx="40">
                  <c:v>1786190.2043668651</c:v>
                </c:pt>
                <c:pt idx="41">
                  <c:v>1762984.9233040391</c:v>
                </c:pt>
                <c:pt idx="42">
                  <c:v>1731276.9171812972</c:v>
                </c:pt>
                <c:pt idx="43">
                  <c:v>1698633.8357132683</c:v>
                </c:pt>
                <c:pt idx="44">
                  <c:v>1650550.2728629326</c:v>
                </c:pt>
                <c:pt idx="45">
                  <c:v>1628287.7512636133</c:v>
                </c:pt>
                <c:pt idx="46">
                  <c:v>1621781.5027573006</c:v>
                </c:pt>
                <c:pt idx="47">
                  <c:v>1590122.1539686355</c:v>
                </c:pt>
                <c:pt idx="48">
                  <c:v>1582426.9740130755</c:v>
                </c:pt>
                <c:pt idx="49">
                  <c:v>1572464.8733016835</c:v>
                </c:pt>
                <c:pt idx="50">
                  <c:v>1567063.2109441541</c:v>
                </c:pt>
                <c:pt idx="51">
                  <c:v>1537684.3405952819</c:v>
                </c:pt>
                <c:pt idx="52">
                  <c:v>1502643.9946232077</c:v>
                </c:pt>
                <c:pt idx="53">
                  <c:v>1465917.9575669419</c:v>
                </c:pt>
                <c:pt idx="54">
                  <c:v>1436406.7714776038</c:v>
                </c:pt>
                <c:pt idx="55">
                  <c:v>1443249.6131073167</c:v>
                </c:pt>
                <c:pt idx="56">
                  <c:v>1451855.0931716966</c:v>
                </c:pt>
                <c:pt idx="57">
                  <c:v>1416619.6746740374</c:v>
                </c:pt>
                <c:pt idx="58">
                  <c:v>1386926.1767276349</c:v>
                </c:pt>
                <c:pt idx="59">
                  <c:v>1350381.5545357068</c:v>
                </c:pt>
                <c:pt idx="60">
                  <c:v>1272232.4718253263</c:v>
                </c:pt>
                <c:pt idx="61">
                  <c:v>1201482.551700888</c:v>
                </c:pt>
                <c:pt idx="62">
                  <c:v>1211045.8836821397</c:v>
                </c:pt>
                <c:pt idx="63">
                  <c:v>1221902.3640255861</c:v>
                </c:pt>
                <c:pt idx="64">
                  <c:v>1218941.823930061</c:v>
                </c:pt>
                <c:pt idx="65">
                  <c:v>1250921.4412863553</c:v>
                </c:pt>
                <c:pt idx="66">
                  <c:v>1241758.1780045715</c:v>
                </c:pt>
                <c:pt idx="67">
                  <c:v>1237598.1563807619</c:v>
                </c:pt>
                <c:pt idx="68">
                  <c:v>1242341.4572822219</c:v>
                </c:pt>
                <c:pt idx="69">
                  <c:v>1215309.8521984296</c:v>
                </c:pt>
                <c:pt idx="70">
                  <c:v>1193364.4841192504</c:v>
                </c:pt>
                <c:pt idx="71">
                  <c:v>1154773.0976921536</c:v>
                </c:pt>
                <c:pt idx="72">
                  <c:v>1129261.6359320066</c:v>
                </c:pt>
                <c:pt idx="73">
                  <c:v>1113643.9761320096</c:v>
                </c:pt>
                <c:pt idx="74">
                  <c:v>1103070.2760660292</c:v>
                </c:pt>
                <c:pt idx="75">
                  <c:v>1090253.5360826605</c:v>
                </c:pt>
                <c:pt idx="76">
                  <c:v>1070971.8048702034</c:v>
                </c:pt>
                <c:pt idx="77">
                  <c:v>1083891.0480575564</c:v>
                </c:pt>
                <c:pt idx="78">
                  <c:v>1073231.1055028902</c:v>
                </c:pt>
                <c:pt idx="79">
                  <c:v>1061832.0194757448</c:v>
                </c:pt>
                <c:pt idx="80">
                  <c:v>1045896.3511674193</c:v>
                </c:pt>
                <c:pt idx="81">
                  <c:v>1055246.1027788157</c:v>
                </c:pt>
                <c:pt idx="82">
                  <c:v>1066240.0058295575</c:v>
                </c:pt>
                <c:pt idx="83">
                  <c:v>1112162.4926696902</c:v>
                </c:pt>
                <c:pt idx="84">
                  <c:v>1147182.0048449296</c:v>
                </c:pt>
                <c:pt idx="85">
                  <c:v>1177163.0346432819</c:v>
                </c:pt>
                <c:pt idx="86">
                  <c:v>1251985.5931207093</c:v>
                </c:pt>
                <c:pt idx="87">
                  <c:v>1335124.6019308639</c:v>
                </c:pt>
                <c:pt idx="88">
                  <c:v>1390014.4480743965</c:v>
                </c:pt>
                <c:pt idx="89">
                  <c:v>1459329.1014395291</c:v>
                </c:pt>
                <c:pt idx="90">
                  <c:v>1530302.5331890176</c:v>
                </c:pt>
                <c:pt idx="91">
                  <c:v>1592198.3232314913</c:v>
                </c:pt>
                <c:pt idx="92">
                  <c:v>1644268.3365625055</c:v>
                </c:pt>
                <c:pt idx="93">
                  <c:v>1711182.9691652774</c:v>
                </c:pt>
                <c:pt idx="94">
                  <c:v>1781761.1258468374</c:v>
                </c:pt>
                <c:pt idx="95">
                  <c:v>1813580.4186157137</c:v>
                </c:pt>
                <c:pt idx="96">
                  <c:v>1891222.1027183295</c:v>
                </c:pt>
                <c:pt idx="97">
                  <c:v>1971612.0121448489</c:v>
                </c:pt>
                <c:pt idx="98">
                  <c:v>2032208.814229894</c:v>
                </c:pt>
                <c:pt idx="99">
                  <c:v>2095465.9018707192</c:v>
                </c:pt>
                <c:pt idx="100">
                  <c:v>2156872.0333934817</c:v>
                </c:pt>
                <c:pt idx="101">
                  <c:v>2232950.38017233</c:v>
                </c:pt>
                <c:pt idx="102">
                  <c:v>2300306.9466866055</c:v>
                </c:pt>
                <c:pt idx="103">
                  <c:v>2370842.0779103287</c:v>
                </c:pt>
                <c:pt idx="104">
                  <c:v>2436669.5414956957</c:v>
                </c:pt>
                <c:pt idx="105">
                  <c:v>2499212.539379335</c:v>
                </c:pt>
                <c:pt idx="106">
                  <c:v>2531399.4318881645</c:v>
                </c:pt>
                <c:pt idx="107">
                  <c:v>2594704.8443323243</c:v>
                </c:pt>
                <c:pt idx="108">
                  <c:v>2653836.5747714927</c:v>
                </c:pt>
                <c:pt idx="109">
                  <c:v>2714116.9525729879</c:v>
                </c:pt>
                <c:pt idx="110">
                  <c:v>2773264.7424352369</c:v>
                </c:pt>
                <c:pt idx="111">
                  <c:v>2809376.8861601138</c:v>
                </c:pt>
                <c:pt idx="112">
                  <c:v>2871207.2913176063</c:v>
                </c:pt>
                <c:pt idx="113">
                  <c:v>2889998.9667142616</c:v>
                </c:pt>
                <c:pt idx="114">
                  <c:v>2919370.8225182137</c:v>
                </c:pt>
                <c:pt idx="115">
                  <c:v>2933647.8431132538</c:v>
                </c:pt>
                <c:pt idx="116">
                  <c:v>2905671.8600628464</c:v>
                </c:pt>
                <c:pt idx="117">
                  <c:v>2882954.7963890061</c:v>
                </c:pt>
                <c:pt idx="118">
                  <c:v>2892363.3655391904</c:v>
                </c:pt>
                <c:pt idx="119">
                  <c:v>2902902.5068556145</c:v>
                </c:pt>
                <c:pt idx="120">
                  <c:v>2900499.7822171585</c:v>
                </c:pt>
                <c:pt idx="121">
                  <c:v>2918339.1632151082</c:v>
                </c:pt>
                <c:pt idx="122">
                  <c:v>2930265.5715132174</c:v>
                </c:pt>
                <c:pt idx="123">
                  <c:v>2928486.0023596194</c:v>
                </c:pt>
                <c:pt idx="124">
                  <c:v>2942379.4289610838</c:v>
                </c:pt>
                <c:pt idx="125">
                  <c:v>2916891.4073824463</c:v>
                </c:pt>
                <c:pt idx="126">
                  <c:v>2890788.5090367496</c:v>
                </c:pt>
                <c:pt idx="127">
                  <c:v>2855311.4376183013</c:v>
                </c:pt>
                <c:pt idx="128">
                  <c:v>2837016.4477237738</c:v>
                </c:pt>
                <c:pt idx="129">
                  <c:v>2814465.6744016637</c:v>
                </c:pt>
                <c:pt idx="130">
                  <c:v>2800857.1145056584</c:v>
                </c:pt>
                <c:pt idx="131">
                  <c:v>2773189.9467680873</c:v>
                </c:pt>
                <c:pt idx="132">
                  <c:v>2748432.9987035501</c:v>
                </c:pt>
                <c:pt idx="133">
                  <c:v>2707635.0812816378</c:v>
                </c:pt>
                <c:pt idx="134">
                  <c:v>2652173.3394599361</c:v>
                </c:pt>
                <c:pt idx="135">
                  <c:v>2587720.9857677016</c:v>
                </c:pt>
                <c:pt idx="136">
                  <c:v>2553560.3304619407</c:v>
                </c:pt>
                <c:pt idx="137">
                  <c:v>2486779.1323805978</c:v>
                </c:pt>
                <c:pt idx="138">
                  <c:v>2419097.2593829343</c:v>
                </c:pt>
                <c:pt idx="139">
                  <c:v>2356079.0363682327</c:v>
                </c:pt>
                <c:pt idx="140">
                  <c:v>2289765.9215130308</c:v>
                </c:pt>
                <c:pt idx="141">
                  <c:v>2243090.9305002093</c:v>
                </c:pt>
                <c:pt idx="142">
                  <c:v>2172947.001972551</c:v>
                </c:pt>
                <c:pt idx="143">
                  <c:v>2105223.9366498375</c:v>
                </c:pt>
                <c:pt idx="144">
                  <c:v>2040102.4851789612</c:v>
                </c:pt>
                <c:pt idx="145">
                  <c:v>1978379.4911804865</c:v>
                </c:pt>
                <c:pt idx="146">
                  <c:v>1915097.8976826197</c:v>
                </c:pt>
                <c:pt idx="147">
                  <c:v>1855496.2864139911</c:v>
                </c:pt>
                <c:pt idx="148">
                  <c:v>1785346.6640235069</c:v>
                </c:pt>
                <c:pt idx="149">
                  <c:v>1706267.7449672585</c:v>
                </c:pt>
                <c:pt idx="150">
                  <c:v>1634595.8374361047</c:v>
                </c:pt>
                <c:pt idx="151">
                  <c:v>1549992.9134436273</c:v>
                </c:pt>
                <c:pt idx="152">
                  <c:v>1472889.2765842676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25 - March 26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</c:numCache>
            </c:numRef>
          </c:cat>
          <c:val>
            <c:numRef>
              <c:f>Data!$E$6608:$E$7000</c:f>
              <c:numCache>
                <c:formatCode>#,##0</c:formatCode>
                <c:ptCount val="393"/>
                <c:pt idx="0">
                  <c:v>231890</c:v>
                </c:pt>
                <c:pt idx="1">
                  <c:v>734965</c:v>
                </c:pt>
                <c:pt idx="2">
                  <c:v>1056020</c:v>
                </c:pt>
                <c:pt idx="3">
                  <c:v>419104</c:v>
                </c:pt>
                <c:pt idx="4">
                  <c:v>420916</c:v>
                </c:pt>
                <c:pt idx="5">
                  <c:v>985872</c:v>
                </c:pt>
                <c:pt idx="6">
                  <c:v>387779</c:v>
                </c:pt>
                <c:pt idx="7">
                  <c:v>139851</c:v>
                </c:pt>
                <c:pt idx="8">
                  <c:v>1185843</c:v>
                </c:pt>
                <c:pt idx="9">
                  <c:v>1517878</c:v>
                </c:pt>
                <c:pt idx="10">
                  <c:v>105588</c:v>
                </c:pt>
                <c:pt idx="11">
                  <c:v>27679</c:v>
                </c:pt>
                <c:pt idx="12">
                  <c:v>-152956</c:v>
                </c:pt>
                <c:pt idx="13">
                  <c:v>688818</c:v>
                </c:pt>
                <c:pt idx="14">
                  <c:v>825752</c:v>
                </c:pt>
                <c:pt idx="15">
                  <c:v>1200355</c:v>
                </c:pt>
                <c:pt idx="16">
                  <c:v>617710</c:v>
                </c:pt>
                <c:pt idx="17">
                  <c:v>140706</c:v>
                </c:pt>
                <c:pt idx="18">
                  <c:v>803560</c:v>
                </c:pt>
                <c:pt idx="19">
                  <c:v>709150</c:v>
                </c:pt>
                <c:pt idx="20">
                  <c:v>223287</c:v>
                </c:pt>
                <c:pt idx="21">
                  <c:v>2240285</c:v>
                </c:pt>
                <c:pt idx="22">
                  <c:v>662842</c:v>
                </c:pt>
                <c:pt idx="23">
                  <c:v>820471</c:v>
                </c:pt>
                <c:pt idx="24">
                  <c:v>751536</c:v>
                </c:pt>
                <c:pt idx="25">
                  <c:v>920073</c:v>
                </c:pt>
                <c:pt idx="26">
                  <c:v>535431</c:v>
                </c:pt>
                <c:pt idx="27">
                  <c:v>609647</c:v>
                </c:pt>
                <c:pt idx="28">
                  <c:v>645643</c:v>
                </c:pt>
                <c:pt idx="29">
                  <c:v>411561</c:v>
                </c:pt>
                <c:pt idx="30">
                  <c:v>249816</c:v>
                </c:pt>
                <c:pt idx="31">
                  <c:v>120935</c:v>
                </c:pt>
                <c:pt idx="32">
                  <c:v>284524</c:v>
                </c:pt>
                <c:pt idx="33">
                  <c:v>258988</c:v>
                </c:pt>
                <c:pt idx="34">
                  <c:v>425261</c:v>
                </c:pt>
                <c:pt idx="35">
                  <c:v>615425</c:v>
                </c:pt>
                <c:pt idx="36">
                  <c:v>3208998</c:v>
                </c:pt>
                <c:pt idx="37">
                  <c:v>1408715</c:v>
                </c:pt>
                <c:pt idx="38">
                  <c:v>967525</c:v>
                </c:pt>
                <c:pt idx="39">
                  <c:v>419817</c:v>
                </c:pt>
                <c:pt idx="40">
                  <c:v>-90425</c:v>
                </c:pt>
                <c:pt idx="41">
                  <c:v>584813</c:v>
                </c:pt>
                <c:pt idx="42">
                  <c:v>284926</c:v>
                </c:pt>
                <c:pt idx="43">
                  <c:v>1226958</c:v>
                </c:pt>
                <c:pt idx="44">
                  <c:v>732920</c:v>
                </c:pt>
                <c:pt idx="45">
                  <c:v>368004</c:v>
                </c:pt>
                <c:pt idx="46">
                  <c:v>525237</c:v>
                </c:pt>
                <c:pt idx="47">
                  <c:v>399756</c:v>
                </c:pt>
                <c:pt idx="48">
                  <c:v>69193</c:v>
                </c:pt>
                <c:pt idx="49">
                  <c:v>209160</c:v>
                </c:pt>
                <c:pt idx="50">
                  <c:v>56863</c:v>
                </c:pt>
                <c:pt idx="51">
                  <c:v>-36854</c:v>
                </c:pt>
                <c:pt idx="52">
                  <c:v>-9267</c:v>
                </c:pt>
                <c:pt idx="53">
                  <c:v>255130</c:v>
                </c:pt>
                <c:pt idx="54">
                  <c:v>336106</c:v>
                </c:pt>
                <c:pt idx="55">
                  <c:v>152836</c:v>
                </c:pt>
                <c:pt idx="56">
                  <c:v>188979</c:v>
                </c:pt>
                <c:pt idx="57">
                  <c:v>263553</c:v>
                </c:pt>
                <c:pt idx="58">
                  <c:v>431519</c:v>
                </c:pt>
                <c:pt idx="59">
                  <c:v>515687</c:v>
                </c:pt>
                <c:pt idx="60">
                  <c:v>-186066</c:v>
                </c:pt>
                <c:pt idx="61">
                  <c:v>-99579</c:v>
                </c:pt>
                <c:pt idx="62">
                  <c:v>-132796</c:v>
                </c:pt>
                <c:pt idx="63">
                  <c:v>90213</c:v>
                </c:pt>
                <c:pt idx="64">
                  <c:v>353883</c:v>
                </c:pt>
                <c:pt idx="65">
                  <c:v>915172</c:v>
                </c:pt>
                <c:pt idx="66">
                  <c:v>593146</c:v>
                </c:pt>
                <c:pt idx="67">
                  <c:v>804588</c:v>
                </c:pt>
                <c:pt idx="68">
                  <c:v>-256282</c:v>
                </c:pt>
                <c:pt idx="69">
                  <c:v>1043266</c:v>
                </c:pt>
                <c:pt idx="70">
                  <c:v>148125</c:v>
                </c:pt>
                <c:pt idx="71">
                  <c:v>330943</c:v>
                </c:pt>
                <c:pt idx="72">
                  <c:v>731077</c:v>
                </c:pt>
                <c:pt idx="73">
                  <c:v>462814</c:v>
                </c:pt>
                <c:pt idx="74">
                  <c:v>24481</c:v>
                </c:pt>
                <c:pt idx="75">
                  <c:v>316435</c:v>
                </c:pt>
                <c:pt idx="76">
                  <c:v>295250</c:v>
                </c:pt>
                <c:pt idx="77">
                  <c:v>655840</c:v>
                </c:pt>
                <c:pt idx="78">
                  <c:v>48328</c:v>
                </c:pt>
                <c:pt idx="79">
                  <c:v>352964</c:v>
                </c:pt>
                <c:pt idx="80">
                  <c:v>266295</c:v>
                </c:pt>
                <c:pt idx="81">
                  <c:v>369805</c:v>
                </c:pt>
                <c:pt idx="82">
                  <c:v>563396</c:v>
                </c:pt>
                <c:pt idx="83">
                  <c:v>349391</c:v>
                </c:pt>
                <c:pt idx="84">
                  <c:v>544818</c:v>
                </c:pt>
                <c:pt idx="85">
                  <c:v>805788</c:v>
                </c:pt>
                <c:pt idx="86">
                  <c:v>-8885</c:v>
                </c:pt>
                <c:pt idx="87">
                  <c:v>369991</c:v>
                </c:pt>
                <c:pt idx="88">
                  <c:v>48553</c:v>
                </c:pt>
                <c:pt idx="89">
                  <c:v>343279</c:v>
                </c:pt>
                <c:pt idx="90">
                  <c:v>-65786</c:v>
                </c:pt>
                <c:pt idx="91">
                  <c:v>154209</c:v>
                </c:pt>
                <c:pt idx="92">
                  <c:v>235170</c:v>
                </c:pt>
                <c:pt idx="93">
                  <c:v>182235</c:v>
                </c:pt>
                <c:pt idx="94">
                  <c:v>31641</c:v>
                </c:pt>
                <c:pt idx="95">
                  <c:v>417721</c:v>
                </c:pt>
                <c:pt idx="96">
                  <c:v>2325385</c:v>
                </c:pt>
                <c:pt idx="97">
                  <c:v>237813</c:v>
                </c:pt>
                <c:pt idx="98">
                  <c:v>246783</c:v>
                </c:pt>
                <c:pt idx="99">
                  <c:v>-58326</c:v>
                </c:pt>
                <c:pt idx="100">
                  <c:v>26229</c:v>
                </c:pt>
                <c:pt idx="101">
                  <c:v>243561</c:v>
                </c:pt>
                <c:pt idx="102">
                  <c:v>-40088</c:v>
                </c:pt>
                <c:pt idx="103">
                  <c:v>-102196</c:v>
                </c:pt>
                <c:pt idx="104">
                  <c:v>19260</c:v>
                </c:pt>
                <c:pt idx="105">
                  <c:v>177434</c:v>
                </c:pt>
                <c:pt idx="106">
                  <c:v>196897</c:v>
                </c:pt>
                <c:pt idx="107">
                  <c:v>429710</c:v>
                </c:pt>
                <c:pt idx="108">
                  <c:v>199930</c:v>
                </c:pt>
                <c:pt idx="109">
                  <c:v>482196</c:v>
                </c:pt>
                <c:pt idx="110">
                  <c:v>282401</c:v>
                </c:pt>
                <c:pt idx="111">
                  <c:v>582438</c:v>
                </c:pt>
                <c:pt idx="112">
                  <c:v>464623</c:v>
                </c:pt>
                <c:pt idx="113">
                  <c:v>596777</c:v>
                </c:pt>
                <c:pt idx="114">
                  <c:v>2614308</c:v>
                </c:pt>
                <c:pt idx="115">
                  <c:v>857436</c:v>
                </c:pt>
                <c:pt idx="116">
                  <c:v>2226302</c:v>
                </c:pt>
                <c:pt idx="117">
                  <c:v>374276</c:v>
                </c:pt>
                <c:pt idx="118">
                  <c:v>1021080</c:v>
                </c:pt>
                <c:pt idx="119">
                  <c:v>619734</c:v>
                </c:pt>
                <c:pt idx="120">
                  <c:v>649670</c:v>
                </c:pt>
                <c:pt idx="121">
                  <c:v>548431</c:v>
                </c:pt>
                <c:pt idx="122">
                  <c:v>465705</c:v>
                </c:pt>
                <c:pt idx="123">
                  <c:v>283577</c:v>
                </c:pt>
                <c:pt idx="124">
                  <c:v>335726</c:v>
                </c:pt>
                <c:pt idx="125">
                  <c:v>347035</c:v>
                </c:pt>
                <c:pt idx="126">
                  <c:v>-144025</c:v>
                </c:pt>
                <c:pt idx="127">
                  <c:v>13609</c:v>
                </c:pt>
                <c:pt idx="128">
                  <c:v>26483</c:v>
                </c:pt>
                <c:pt idx="129">
                  <c:v>-26722</c:v>
                </c:pt>
                <c:pt idx="130">
                  <c:v>85508</c:v>
                </c:pt>
                <c:pt idx="131">
                  <c:v>3465</c:v>
                </c:pt>
                <c:pt idx="132">
                  <c:v>-54550</c:v>
                </c:pt>
                <c:pt idx="133">
                  <c:v>99358</c:v>
                </c:pt>
                <c:pt idx="134">
                  <c:v>82629</c:v>
                </c:pt>
                <c:pt idx="135">
                  <c:v>562420</c:v>
                </c:pt>
                <c:pt idx="136">
                  <c:v>230838</c:v>
                </c:pt>
                <c:pt idx="137">
                  <c:v>799999</c:v>
                </c:pt>
                <c:pt idx="138">
                  <c:v>401642</c:v>
                </c:pt>
                <c:pt idx="139">
                  <c:v>96044</c:v>
                </c:pt>
                <c:pt idx="140">
                  <c:v>176008</c:v>
                </c:pt>
                <c:pt idx="141">
                  <c:v>468386</c:v>
                </c:pt>
                <c:pt idx="142">
                  <c:v>2259691</c:v>
                </c:pt>
                <c:pt idx="143">
                  <c:v>241098</c:v>
                </c:pt>
                <c:pt idx="144">
                  <c:v>616771</c:v>
                </c:pt>
                <c:pt idx="145">
                  <c:v>350811</c:v>
                </c:pt>
                <c:pt idx="146">
                  <c:v>191837</c:v>
                </c:pt>
                <c:pt idx="147">
                  <c:v>1924744</c:v>
                </c:pt>
                <c:pt idx="148">
                  <c:v>87853</c:v>
                </c:pt>
                <c:pt idx="149">
                  <c:v>435465</c:v>
                </c:pt>
                <c:pt idx="150">
                  <c:v>357759</c:v>
                </c:pt>
                <c:pt idx="151">
                  <c:v>629998</c:v>
                </c:pt>
                <c:pt idx="152">
                  <c:v>319715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</c:numCache>
            </c:numRef>
          </c:cat>
          <c:val>
            <c:numRef>
              <c:f>Data!$L$6608:$L$7000</c:f>
              <c:numCache>
                <c:formatCode>#,##0</c:formatCode>
                <c:ptCount val="393"/>
                <c:pt idx="0">
                  <c:v>1370221.5</c:v>
                </c:pt>
                <c:pt idx="1">
                  <c:v>1398715.1666666667</c:v>
                </c:pt>
                <c:pt idx="2">
                  <c:v>1443472.2333333334</c:v>
                </c:pt>
                <c:pt idx="3">
                  <c:v>1451190.3</c:v>
                </c:pt>
                <c:pt idx="4">
                  <c:v>1447767.1666666667</c:v>
                </c:pt>
                <c:pt idx="5">
                  <c:v>1462954.9</c:v>
                </c:pt>
                <c:pt idx="6">
                  <c:v>1452301.7</c:v>
                </c:pt>
                <c:pt idx="7">
                  <c:v>1462674.4</c:v>
                </c:pt>
                <c:pt idx="8">
                  <c:v>1502747.2</c:v>
                </c:pt>
                <c:pt idx="9">
                  <c:v>1541415.5</c:v>
                </c:pt>
                <c:pt idx="10">
                  <c:v>1506969</c:v>
                </c:pt>
                <c:pt idx="11">
                  <c:v>1154992.2333333334</c:v>
                </c:pt>
                <c:pt idx="12">
                  <c:v>1110276.3999999999</c:v>
                </c:pt>
                <c:pt idx="13">
                  <c:v>1073047.1333333333</c:v>
                </c:pt>
                <c:pt idx="14">
                  <c:v>1047304.2666666667</c:v>
                </c:pt>
                <c:pt idx="15">
                  <c:v>1070352.8666666667</c:v>
                </c:pt>
                <c:pt idx="16">
                  <c:v>1071831.5333333334</c:v>
                </c:pt>
                <c:pt idx="17">
                  <c:v>1050828.5</c:v>
                </c:pt>
                <c:pt idx="18">
                  <c:v>1061970.8</c:v>
                </c:pt>
                <c:pt idx="19">
                  <c:v>1024091.8666666667</c:v>
                </c:pt>
                <c:pt idx="20">
                  <c:v>963284.1333333333</c:v>
                </c:pt>
                <c:pt idx="21">
                  <c:v>939596.2</c:v>
                </c:pt>
                <c:pt idx="22">
                  <c:v>876463.06666666665</c:v>
                </c:pt>
                <c:pt idx="23">
                  <c:v>887266.93333333335</c:v>
                </c:pt>
                <c:pt idx="24">
                  <c:v>883791.9</c:v>
                </c:pt>
                <c:pt idx="25">
                  <c:v>878625.83333333337</c:v>
                </c:pt>
                <c:pt idx="26">
                  <c:v>862494.93333333335</c:v>
                </c:pt>
                <c:pt idx="27">
                  <c:v>846557.43333333335</c:v>
                </c:pt>
                <c:pt idx="28">
                  <c:v>849800.26666666672</c:v>
                </c:pt>
                <c:pt idx="29">
                  <c:v>662241.8666666667</c:v>
                </c:pt>
                <c:pt idx="30">
                  <c:v>662839.4</c:v>
                </c:pt>
                <c:pt idx="31">
                  <c:v>642371.73333333328</c:v>
                </c:pt>
                <c:pt idx="32">
                  <c:v>616655.19999999995</c:v>
                </c:pt>
                <c:pt idx="33">
                  <c:v>611318</c:v>
                </c:pt>
                <c:pt idx="34">
                  <c:v>611462.83333333337</c:v>
                </c:pt>
                <c:pt idx="35">
                  <c:v>599114.6</c:v>
                </c:pt>
                <c:pt idx="36">
                  <c:v>693155.23333333328</c:v>
                </c:pt>
                <c:pt idx="37">
                  <c:v>735450.7</c:v>
                </c:pt>
                <c:pt idx="38">
                  <c:v>728173.43333333335</c:v>
                </c:pt>
                <c:pt idx="39">
                  <c:v>691571.4</c:v>
                </c:pt>
                <c:pt idx="40">
                  <c:v>685037.6333333333</c:v>
                </c:pt>
                <c:pt idx="41">
                  <c:v>703608.76666666672</c:v>
                </c:pt>
                <c:pt idx="42">
                  <c:v>718204.83333333337</c:v>
                </c:pt>
                <c:pt idx="43">
                  <c:v>736142.83333333337</c:v>
                </c:pt>
                <c:pt idx="44">
                  <c:v>733048.43333333335</c:v>
                </c:pt>
                <c:pt idx="45">
                  <c:v>705303.4</c:v>
                </c:pt>
                <c:pt idx="46">
                  <c:v>702220.96666666667</c:v>
                </c:pt>
                <c:pt idx="47">
                  <c:v>710855.96666666667</c:v>
                </c:pt>
                <c:pt idx="48">
                  <c:v>686377.06666666665</c:v>
                </c:pt>
                <c:pt idx="49">
                  <c:v>669710.73333333328</c:v>
                </c:pt>
                <c:pt idx="50">
                  <c:v>664163.26666666672</c:v>
                </c:pt>
                <c:pt idx="51">
                  <c:v>588258.6333333333</c:v>
                </c:pt>
                <c:pt idx="52">
                  <c:v>565855</c:v>
                </c:pt>
                <c:pt idx="53">
                  <c:v>547010.30000000005</c:v>
                </c:pt>
                <c:pt idx="54">
                  <c:v>533162.6333333333</c:v>
                </c:pt>
                <c:pt idx="55">
                  <c:v>507588.06666666665</c:v>
                </c:pt>
                <c:pt idx="56">
                  <c:v>496039.66666666669</c:v>
                </c:pt>
                <c:pt idx="57">
                  <c:v>484503.2</c:v>
                </c:pt>
                <c:pt idx="58">
                  <c:v>477365.73333333334</c:v>
                </c:pt>
                <c:pt idx="59">
                  <c:v>480836.6</c:v>
                </c:pt>
                <c:pt idx="60">
                  <c:v>466307.2</c:v>
                </c:pt>
                <c:pt idx="61">
                  <c:v>458956.73333333334</c:v>
                </c:pt>
                <c:pt idx="62">
                  <c:v>445046.06666666665</c:v>
                </c:pt>
                <c:pt idx="63">
                  <c:v>439420.23333333334</c:v>
                </c:pt>
                <c:pt idx="64">
                  <c:v>437040.96666666667</c:v>
                </c:pt>
                <c:pt idx="65">
                  <c:v>447032.53333333333</c:v>
                </c:pt>
                <c:pt idx="66">
                  <c:v>359837.46666666667</c:v>
                </c:pt>
                <c:pt idx="67">
                  <c:v>339699.9</c:v>
                </c:pt>
                <c:pt idx="68">
                  <c:v>298906.33333333331</c:v>
                </c:pt>
                <c:pt idx="69">
                  <c:v>319687.96666666667</c:v>
                </c:pt>
                <c:pt idx="70">
                  <c:v>327639.63333333336</c:v>
                </c:pt>
                <c:pt idx="71">
                  <c:v>319177.3</c:v>
                </c:pt>
                <c:pt idx="72">
                  <c:v>334049</c:v>
                </c:pt>
                <c:pt idx="73">
                  <c:v>308577.53333333333</c:v>
                </c:pt>
                <c:pt idx="74">
                  <c:v>284962.90000000002</c:v>
                </c:pt>
                <c:pt idx="75">
                  <c:v>283243.93333333335</c:v>
                </c:pt>
                <c:pt idx="76">
                  <c:v>275577.7</c:v>
                </c:pt>
                <c:pt idx="77">
                  <c:v>284113.83333333331</c:v>
                </c:pt>
                <c:pt idx="78">
                  <c:v>283418.33333333331</c:v>
                </c:pt>
                <c:pt idx="79">
                  <c:v>288211.8</c:v>
                </c:pt>
                <c:pt idx="80">
                  <c:v>295192.86666666664</c:v>
                </c:pt>
                <c:pt idx="81">
                  <c:v>308748.16666666669</c:v>
                </c:pt>
                <c:pt idx="82">
                  <c:v>327836.93333333335</c:v>
                </c:pt>
                <c:pt idx="83">
                  <c:v>330978.96666666667</c:v>
                </c:pt>
                <c:pt idx="84">
                  <c:v>337936.03333333333</c:v>
                </c:pt>
                <c:pt idx="85">
                  <c:v>359701.1</c:v>
                </c:pt>
                <c:pt idx="86">
                  <c:v>353105.63333333336</c:v>
                </c:pt>
                <c:pt idx="87">
                  <c:v>356653.56666666665</c:v>
                </c:pt>
                <c:pt idx="88">
                  <c:v>343888.03333333333</c:v>
                </c:pt>
                <c:pt idx="89">
                  <c:v>338141.1</c:v>
                </c:pt>
                <c:pt idx="90">
                  <c:v>342150.43333333335</c:v>
                </c:pt>
                <c:pt idx="91">
                  <c:v>350610.03333333333</c:v>
                </c:pt>
                <c:pt idx="92">
                  <c:v>362875.56666666665</c:v>
                </c:pt>
                <c:pt idx="93">
                  <c:v>365942.96666666667</c:v>
                </c:pt>
                <c:pt idx="94">
                  <c:v>355201.56666666665</c:v>
                </c:pt>
                <c:pt idx="95">
                  <c:v>338619.86666666664</c:v>
                </c:pt>
                <c:pt idx="96">
                  <c:v>396361.16666666669</c:v>
                </c:pt>
                <c:pt idx="97">
                  <c:v>377468.66666666669</c:v>
                </c:pt>
                <c:pt idx="98">
                  <c:v>394237.5</c:v>
                </c:pt>
                <c:pt idx="99">
                  <c:v>357517.76666666666</c:v>
                </c:pt>
                <c:pt idx="100">
                  <c:v>353454.56666666665</c:v>
                </c:pt>
                <c:pt idx="101">
                  <c:v>350541.83333333331</c:v>
                </c:pt>
                <c:pt idx="102">
                  <c:v>324836.33333333331</c:v>
                </c:pt>
                <c:pt idx="103">
                  <c:v>306002.66666666669</c:v>
                </c:pt>
                <c:pt idx="104">
                  <c:v>305828.63333333336</c:v>
                </c:pt>
                <c:pt idx="105">
                  <c:v>301195.26666666666</c:v>
                </c:pt>
                <c:pt idx="106">
                  <c:v>297916.83333333331</c:v>
                </c:pt>
                <c:pt idx="107">
                  <c:v>290379.16666666669</c:v>
                </c:pt>
                <c:pt idx="108">
                  <c:v>295432.56666666665</c:v>
                </c:pt>
                <c:pt idx="109">
                  <c:v>299740.3</c:v>
                </c:pt>
                <c:pt idx="110">
                  <c:v>300277.16666666669</c:v>
                </c:pt>
                <c:pt idx="111">
                  <c:v>307364.93333333335</c:v>
                </c:pt>
                <c:pt idx="112">
                  <c:v>304072.5</c:v>
                </c:pt>
                <c:pt idx="113">
                  <c:v>312318.7</c:v>
                </c:pt>
                <c:pt idx="114">
                  <c:v>381301.7</c:v>
                </c:pt>
                <c:pt idx="115">
                  <c:v>383023.3</c:v>
                </c:pt>
                <c:pt idx="116">
                  <c:v>457529.53333333333</c:v>
                </c:pt>
                <c:pt idx="117">
                  <c:v>457672.36666666664</c:v>
                </c:pt>
                <c:pt idx="118">
                  <c:v>490089.93333333335</c:v>
                </c:pt>
                <c:pt idx="119">
                  <c:v>499305.1</c:v>
                </c:pt>
                <c:pt idx="120">
                  <c:v>523153.63333333336</c:v>
                </c:pt>
                <c:pt idx="121">
                  <c:v>536294.3666666667</c:v>
                </c:pt>
                <c:pt idx="122">
                  <c:v>543978.8666666667</c:v>
                </c:pt>
                <c:pt idx="123">
                  <c:v>547356.93333333335</c:v>
                </c:pt>
                <c:pt idx="124">
                  <c:v>557493.1</c:v>
                </c:pt>
                <c:pt idx="125">
                  <c:v>555136.9</c:v>
                </c:pt>
                <c:pt idx="126">
                  <c:v>472823.23333333334</c:v>
                </c:pt>
                <c:pt idx="127">
                  <c:v>465349.76666666666</c:v>
                </c:pt>
                <c:pt idx="128">
                  <c:v>458006.43333333335</c:v>
                </c:pt>
                <c:pt idx="129">
                  <c:v>459059.9</c:v>
                </c:pt>
                <c:pt idx="130">
                  <c:v>461035.86666666664</c:v>
                </c:pt>
                <c:pt idx="131">
                  <c:v>453032.66666666669</c:v>
                </c:pt>
                <c:pt idx="132">
                  <c:v>452550.6</c:v>
                </c:pt>
                <c:pt idx="133">
                  <c:v>459269.06666666665</c:v>
                </c:pt>
                <c:pt idx="134">
                  <c:v>461381.36666666664</c:v>
                </c:pt>
                <c:pt idx="135">
                  <c:v>474214.23333333334</c:v>
                </c:pt>
                <c:pt idx="136">
                  <c:v>475345.6</c:v>
                </c:pt>
                <c:pt idx="137">
                  <c:v>487688.56666666665</c:v>
                </c:pt>
                <c:pt idx="138">
                  <c:v>494412.3</c:v>
                </c:pt>
                <c:pt idx="139">
                  <c:v>481540.56666666665</c:v>
                </c:pt>
                <c:pt idx="140">
                  <c:v>477994.13333333336</c:v>
                </c:pt>
                <c:pt idx="141">
                  <c:v>474192.4</c:v>
                </c:pt>
                <c:pt idx="142">
                  <c:v>534028</c:v>
                </c:pt>
                <c:pt idx="143">
                  <c:v>522172.03333333333</c:v>
                </c:pt>
                <c:pt idx="144">
                  <c:v>455587.46666666667</c:v>
                </c:pt>
                <c:pt idx="145">
                  <c:v>438699.96666666667</c:v>
                </c:pt>
                <c:pt idx="146">
                  <c:v>370884.46666666667</c:v>
                </c:pt>
                <c:pt idx="147">
                  <c:v>422566.73333333334</c:v>
                </c:pt>
                <c:pt idx="148">
                  <c:v>391459.16666666669</c:v>
                </c:pt>
                <c:pt idx="149">
                  <c:v>385316.86666666664</c:v>
                </c:pt>
                <c:pt idx="150">
                  <c:v>375586.5</c:v>
                </c:pt>
                <c:pt idx="151">
                  <c:v>378305.4</c:v>
                </c:pt>
                <c:pt idx="152">
                  <c:v>373439.06666666665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12774907</c:v>
                </c:pt>
                <c:pt idx="212">
                  <c:v>6053955</c:v>
                </c:pt>
                <c:pt idx="213">
                  <c:v>8845245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21246543.654870193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6571346.8009857908</c:v>
                </c:pt>
                <c:pt idx="345">
                  <c:v>-8618368.7095215376</c:v>
                </c:pt>
                <c:pt idx="346">
                  <c:v>-23405921.970767621</c:v>
                </c:pt>
                <c:pt idx="347">
                  <c:v>35606607.002061009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4420054.9901439138</c:v>
                </c:pt>
                <c:pt idx="352">
                  <c:v>8691341.3903948385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11936816.323316691</c:v>
                </c:pt>
                <c:pt idx="359">
                  <c:v>-6369792.3096376667</c:v>
                </c:pt>
                <c:pt idx="360">
                  <c:v>-3651187.94924063</c:v>
                </c:pt>
                <c:pt idx="361">
                  <c:v>4865166.0891202195</c:v>
                </c:pt>
                <c:pt idx="362">
                  <c:v>-9832459.159724677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3442373.354677503</c:v>
                </c:pt>
                <c:pt idx="212">
                  <c:v>3877510.4817657755</c:v>
                </c:pt>
                <c:pt idx="213">
                  <c:v>4866411.5734524671</c:v>
                </c:pt>
                <c:pt idx="214">
                  <c:v>4298420.5053491984</c:v>
                </c:pt>
                <c:pt idx="215">
                  <c:v>4408509.115253659</c:v>
                </c:pt>
                <c:pt idx="216">
                  <c:v>4624713.591485641</c:v>
                </c:pt>
                <c:pt idx="217">
                  <c:v>3623586.9519053889</c:v>
                </c:pt>
                <c:pt idx="218">
                  <c:v>3365662.7836691826</c:v>
                </c:pt>
                <c:pt idx="219">
                  <c:v>5120135.5106741497</c:v>
                </c:pt>
                <c:pt idx="220">
                  <c:v>4870722.3182282336</c:v>
                </c:pt>
                <c:pt idx="221">
                  <c:v>6282034.0785426814</c:v>
                </c:pt>
                <c:pt idx="222">
                  <c:v>5857772.14034261</c:v>
                </c:pt>
                <c:pt idx="223">
                  <c:v>4702084.9088801611</c:v>
                </c:pt>
                <c:pt idx="224">
                  <c:v>5788016.1554885022</c:v>
                </c:pt>
                <c:pt idx="225">
                  <c:v>4550588.6799883507</c:v>
                </c:pt>
                <c:pt idx="226">
                  <c:v>4633887.7947614314</c:v>
                </c:pt>
                <c:pt idx="227">
                  <c:v>3512521.5259636398</c:v>
                </c:pt>
                <c:pt idx="228">
                  <c:v>3558913.080188958</c:v>
                </c:pt>
                <c:pt idx="229">
                  <c:v>3824609.3825677047</c:v>
                </c:pt>
                <c:pt idx="230">
                  <c:v>3514072.3829835225</c:v>
                </c:pt>
                <c:pt idx="231">
                  <c:v>4613282.4298095489</c:v>
                </c:pt>
                <c:pt idx="232">
                  <c:v>3955202.712961195</c:v>
                </c:pt>
                <c:pt idx="233">
                  <c:v>3551350.2070500166</c:v>
                </c:pt>
                <c:pt idx="234">
                  <c:v>5035918.5179752382</c:v>
                </c:pt>
                <c:pt idx="235">
                  <c:v>5733317.8738518255</c:v>
                </c:pt>
                <c:pt idx="236">
                  <c:v>6573621.9979197402</c:v>
                </c:pt>
                <c:pt idx="237">
                  <c:v>6052937.2250217171</c:v>
                </c:pt>
                <c:pt idx="238">
                  <c:v>6046258.4561627181</c:v>
                </c:pt>
                <c:pt idx="239">
                  <c:v>5705132.5493777422</c:v>
                </c:pt>
                <c:pt idx="240">
                  <c:v>5951661.687615592</c:v>
                </c:pt>
                <c:pt idx="241">
                  <c:v>6225070.7593920371</c:v>
                </c:pt>
                <c:pt idx="242">
                  <c:v>6476772.3608554639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2767340.9917047452</c:v>
                </c:pt>
                <c:pt idx="340">
                  <c:v>2914549.8742787559</c:v>
                </c:pt>
                <c:pt idx="341">
                  <c:v>1281758.6677343282</c:v>
                </c:pt>
                <c:pt idx="342">
                  <c:v>1829030.6421902005</c:v>
                </c:pt>
                <c:pt idx="343">
                  <c:v>1655873.3908746389</c:v>
                </c:pt>
                <c:pt idx="344">
                  <c:v>1563430.6105794057</c:v>
                </c:pt>
                <c:pt idx="345">
                  <c:v>1514101.6504113348</c:v>
                </c:pt>
                <c:pt idx="346">
                  <c:v>770536.67481485673</c:v>
                </c:pt>
                <c:pt idx="347">
                  <c:v>1279070.8580187797</c:v>
                </c:pt>
                <c:pt idx="348">
                  <c:v>792953.05326727103</c:v>
                </c:pt>
                <c:pt idx="349">
                  <c:v>341376.80221391789</c:v>
                </c:pt>
                <c:pt idx="350">
                  <c:v>1263469.1191783932</c:v>
                </c:pt>
                <c:pt idx="351">
                  <c:v>1360852.539933926</c:v>
                </c:pt>
                <c:pt idx="352">
                  <c:v>1735195.5820176378</c:v>
                </c:pt>
                <c:pt idx="353">
                  <c:v>1352509.5391559005</c:v>
                </c:pt>
                <c:pt idx="354">
                  <c:v>1983981.3358117826</c:v>
                </c:pt>
                <c:pt idx="355">
                  <c:v>122870.76428761109</c:v>
                </c:pt>
                <c:pt idx="356">
                  <c:v>-265285.52159653429</c:v>
                </c:pt>
                <c:pt idx="357">
                  <c:v>771413.76559937769</c:v>
                </c:pt>
                <c:pt idx="358">
                  <c:v>668789.86023186694</c:v>
                </c:pt>
                <c:pt idx="359">
                  <c:v>1024616.6350871538</c:v>
                </c:pt>
                <c:pt idx="360">
                  <c:v>1086425.6397781256</c:v>
                </c:pt>
                <c:pt idx="361">
                  <c:v>1285436.3871211016</c:v>
                </c:pt>
                <c:pt idx="362">
                  <c:v>914148.33909520006</c:v>
                </c:pt>
                <c:pt idx="363">
                  <c:v>468346.6337201221</c:v>
                </c:pt>
                <c:pt idx="364">
                  <c:v>312552.83528492978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4386191.3451298056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1794433.1990142092</c:v>
                </c:pt>
                <c:pt idx="345">
                  <c:v>2072720.7095215379</c:v>
                </c:pt>
                <c:pt idx="346">
                  <c:v>1826638.9707676219</c:v>
                </c:pt>
                <c:pt idx="347">
                  <c:v>2001334.9979389876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606260.30963766645</c:v>
                </c:pt>
                <c:pt idx="360">
                  <c:v>1593828.94924063</c:v>
                </c:pt>
                <c:pt idx="361">
                  <c:v>1934333.9108797805</c:v>
                </c:pt>
                <c:pt idx="362">
                  <c:v>1718387.1597246765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3654989.4416285884</c:v>
                </c:pt>
                <c:pt idx="340">
                  <c:v>3647223.3590545785</c:v>
                </c:pt>
                <c:pt idx="341">
                  <c:v>3547880.1655990048</c:v>
                </c:pt>
                <c:pt idx="342">
                  <c:v>3445507.3578097993</c:v>
                </c:pt>
                <c:pt idx="343">
                  <c:v>3325076.9757920275</c:v>
                </c:pt>
                <c:pt idx="344">
                  <c:v>3228858.5894205938</c:v>
                </c:pt>
                <c:pt idx="345">
                  <c:v>3164631.5495886644</c:v>
                </c:pt>
                <c:pt idx="346">
                  <c:v>3115478.0251851431</c:v>
                </c:pt>
                <c:pt idx="347">
                  <c:v>3101558.3753145528</c:v>
                </c:pt>
                <c:pt idx="348">
                  <c:v>3092160.313399395</c:v>
                </c:pt>
                <c:pt idx="349">
                  <c:v>3064064.5311194151</c:v>
                </c:pt>
                <c:pt idx="350">
                  <c:v>3053912.5474882731</c:v>
                </c:pt>
                <c:pt idx="351">
                  <c:v>3056477.3267327403</c:v>
                </c:pt>
                <c:pt idx="352">
                  <c:v>3032778.5179823623</c:v>
                </c:pt>
                <c:pt idx="353">
                  <c:v>3056270.8941774326</c:v>
                </c:pt>
                <c:pt idx="354">
                  <c:v>3069028.9975215513</c:v>
                </c:pt>
                <c:pt idx="355">
                  <c:v>3047090.4690457224</c:v>
                </c:pt>
                <c:pt idx="356">
                  <c:v>2993222.6215965352</c:v>
                </c:pt>
                <c:pt idx="357">
                  <c:v>2992853.1677339575</c:v>
                </c:pt>
                <c:pt idx="358">
                  <c:v>2911774.506434801</c:v>
                </c:pt>
                <c:pt idx="359">
                  <c:v>2752943.4649128472</c:v>
                </c:pt>
                <c:pt idx="360">
                  <c:v>2638567.126888542</c:v>
                </c:pt>
                <c:pt idx="361">
                  <c:v>2538215.912878898</c:v>
                </c:pt>
                <c:pt idx="362">
                  <c:v>2428657.6942381337</c:v>
                </c:pt>
                <c:pt idx="363">
                  <c:v>2312601.6329465457</c:v>
                </c:pt>
                <c:pt idx="364">
                  <c:v>2266802.5980484043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1019358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1292699.0666666667</c:v>
                </c:pt>
                <c:pt idx="362">
                  <c:v>1216003.9333333333</c:v>
                </c:pt>
                <c:pt idx="363">
                  <c:v>1206837.3666666667</c:v>
                </c:pt>
                <c:pt idx="364">
                  <c:v>1351352.4666666666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2007/08 - 2025/26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WS'!$D$4:$D$22</c:f>
              <c:numCache>
                <c:formatCode>#,##0.00</c:formatCode>
                <c:ptCount val="19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1676.6631030222761</c:v>
                </c:pt>
                <c:pt idx="18">
                  <c:v>195.94457151775558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WS'!$F$4:$F$22</c:f>
              <c:numCache>
                <c:formatCode>#,##0.00</c:formatCode>
                <c:ptCount val="19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807.37318086676362</c:v>
                </c:pt>
                <c:pt idx="18">
                  <c:v>280.03079148224435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WS'!$H$4:$H$22</c:f>
              <c:numCache>
                <c:formatCode>#,##0.00</c:formatCode>
                <c:ptCount val="19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257.32455099999999</c:v>
                </c:pt>
                <c:pt idx="18">
                  <c:v>72.282718000000003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1171155</xdr:colOff>
      <xdr:row>6761</xdr:row>
      <xdr:rowOff>26812</xdr:rowOff>
    </xdr:from>
    <xdr:to>
      <xdr:col>5</xdr:col>
      <xdr:colOff>1736441</xdr:colOff>
      <xdr:row>6770</xdr:row>
      <xdr:rowOff>162963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2623718" y="1136883187"/>
          <a:ext cx="7018473" cy="163633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again on M+16 with the previous month's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bi-annually,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llie Manicom" id="{38367A4D-647F-4D5F-A321-F2598818076D}" userId="S::Hollie.Manicom@nationalgas.team::c8d72c26-4f57-4715-86e2-531224dcd7f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470" dT="2025-05-19T07:35:17.06" personId="{38367A4D-647F-4D5F-A321-F2598818076D}" id="{2418E12E-200B-4DA1-B43E-F30C6F8A3286}">
    <text xml:space="preserve">Amended due to CV capping error. Original value was: 4,363,835 kWh
</text>
  </threadedComment>
  <threadedComment ref="F6471" dT="2025-05-19T07:53:19.88" personId="{38367A4D-647F-4D5F-A321-F2598818076D}" id="{CD81BA19-00B0-4654-BF66-15A5EC6847FE}">
    <text xml:space="preserve">Amended due to CV capping error. Original value was: 21,264,883 kWh
</text>
  </threadedComment>
  <threadedComment ref="F6472" dT="2025-05-19T07:53:57.29" personId="{38367A4D-647F-4D5F-A321-F2598818076D}" id="{5C9F9F7B-943B-433D-886F-BD5E7F9DEFEB}">
    <text>Amended due to CV capping error. Original value was: 1,046,065 kWh</text>
  </threadedComment>
  <threadedComment ref="F6473" dT="2025-05-19T07:54:42.87" personId="{38367A4D-647F-4D5F-A321-F2598818076D}" id="{ACB88125-E37D-4522-A8DE-D69152674439}">
    <text>Amended due to CV capping error. Original value was: 24,073,638 kWh</text>
  </threadedComment>
  <threadedComment ref="F6474" dT="2025-05-19T07:55:07.79" personId="{38367A4D-647F-4D5F-A321-F2598818076D}" id="{08750FA6-BADD-4BCA-8F82-16DC2ABB4DD3}">
    <text>Amended due to CV capping error. Original value was: 10,084,932 kWh</text>
  </threadedComment>
  <threadedComment ref="F6475" dT="2025-05-19T07:55:39.38" personId="{38367A4D-647F-4D5F-A321-F2598818076D}" id="{40C6FB7A-755A-43C8-ACE8-7260E68CDB87}">
    <text xml:space="preserve">Amended due to CV capping error. Original value was:  1,193,027 kWh
</text>
  </threadedComment>
  <threadedComment ref="F6476" dT="2025-05-19T07:56:09.61" personId="{38367A4D-647F-4D5F-A321-F2598818076D}" id="{761A7739-3C29-4638-B0C5-C3AD3E24C360}">
    <text>Amended due to CV capping error. Original value was: -2,529,625 kWh</text>
  </threadedComment>
  <threadedComment ref="F6477" dT="2025-05-19T07:56:45.92" personId="{38367A4D-647F-4D5F-A321-F2598818076D}" id="{1CF810E0-A897-4A5E-92A4-09F165866DF9}">
    <text>Amended due to CV capping error. Original value was: 46,175,000 kWh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5"/>
  <sheetViews>
    <sheetView tabSelected="1" zoomScale="80" zoomScaleNormal="80" workbookViewId="0">
      <pane ySplit="1" topLeftCell="A6729" activePane="bottomLeft" state="frozen"/>
      <selection pane="bottomLeft" activeCell="A6761" sqref="A6761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48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/>
      <c r="I1" s="8" t="s">
        <v>47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25727939.8760392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27951195.000000004</v>
      </c>
      <c r="H6430" s="5"/>
      <c r="I6430" s="5">
        <f t="shared" si="4463"/>
        <v>2832948.9983553258</v>
      </c>
      <c r="J6430" s="5">
        <f t="shared" si="4464"/>
        <v>2832633.7796886591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4590514.7146666665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3203216.6836151676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4998726.148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2847000.981094325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4689227.7479999997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2619091.1507872669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4492899.8480000002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2173959.4050101615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4065977.1813333333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2894876.0773928543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4838303.2146666665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4180674.9501711805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6112152.6146666668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3191107.7391975471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5135812.5479999995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3810906.3018517392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5803871.9813333331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2906991.7838548296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4954580.7146666665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4176942.4528133483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6240012.5813333336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4978095.3121133475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7002816.9813333331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3926009.5256875069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5934303.9479999999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4659497.0518950997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6672289.8480000002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2995640.239861995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5026485.9813333331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3259456.0712160906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5299835.7813333329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3387425.2817212804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5425777.6813333333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2727653.8880930091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4733495.648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1712071.3152889842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3705527.5146666667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3332588.6802077349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5326226.8480000002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2388248.299790435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4435281.0813333336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2691711.5629578228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4789978.7813333329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4050677.5886424812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6135233.7479999997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3445841.6623575701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5495311.2146666665</v>
      </c>
    </row>
    <row r="6454" spans="1:14" x14ac:dyDescent="0.25">
      <c r="A6454" s="27">
        <v>45594</v>
      </c>
      <c r="B6454" s="28">
        <v>12774907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14146889</v>
      </c>
      <c r="G6454" s="5">
        <f t="shared" si="4462"/>
        <v>14110361.949952448</v>
      </c>
      <c r="H6454" s="5"/>
      <c r="I6454" s="5">
        <f t="shared" si="4463"/>
        <v>3442373.354677503</v>
      </c>
      <c r="J6454" s="5">
        <f t="shared" si="4464"/>
        <v>3320129.167675918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5463618.833333333</v>
      </c>
      <c r="N6454" s="5">
        <f t="shared" si="4468"/>
        <v>5341374.646331748</v>
      </c>
    </row>
    <row r="6455" spans="1:14" x14ac:dyDescent="0.25">
      <c r="A6455" s="27">
        <v>45595</v>
      </c>
      <c r="B6455" s="28">
        <v>6053955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7724562</v>
      </c>
      <c r="G6455" s="5">
        <f t="shared" si="4462"/>
        <v>11629653.021003237</v>
      </c>
      <c r="H6455" s="5"/>
      <c r="I6455" s="5">
        <f t="shared" si="4463"/>
        <v>3877510.4817657755</v>
      </c>
      <c r="J6455" s="5">
        <f t="shared" si="4464"/>
        <v>3885435.9954642979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5882789.333333333</v>
      </c>
      <c r="N6455" s="5">
        <f t="shared" si="4468"/>
        <v>5890714.8470318569</v>
      </c>
    </row>
    <row r="6456" spans="1:14" x14ac:dyDescent="0.25">
      <c r="A6456" s="27">
        <v>45596</v>
      </c>
      <c r="B6456" s="28">
        <v>8845245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10061189</v>
      </c>
      <c r="G6456" s="5">
        <f t="shared" si="4462"/>
        <v>10425782.578286951</v>
      </c>
      <c r="H6456" s="5"/>
      <c r="I6456" s="5">
        <f t="shared" si="4463"/>
        <v>4866411.5734524671</v>
      </c>
      <c r="J6456" s="5">
        <f t="shared" si="4464"/>
        <v>4886490.2064272212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6843749.5666666664</v>
      </c>
      <c r="N6456" s="5">
        <f t="shared" si="4468"/>
        <v>6863828.1996414214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4298420.5053491984</v>
      </c>
      <c r="J6457" s="5">
        <f t="shared" ref="J6457:J6486" si="4471">AVERAGE(C6428:C6457)</f>
        <v>4318499.1383239524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6270892.1333333338</v>
      </c>
      <c r="N6457" s="5">
        <f t="shared" ref="N6457:N6486" si="4475">AVERAGE(G6428:G6457)</f>
        <v>6290970.7663080879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4408509.115253659</v>
      </c>
      <c r="J6458" s="5">
        <f t="shared" si="4471"/>
        <v>4428769.5002284134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6433227</v>
      </c>
      <c r="N6458" s="5">
        <f t="shared" si="4475"/>
        <v>6453487.3849747544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4624713.591485641</v>
      </c>
      <c r="J6459" s="5">
        <f t="shared" si="4471"/>
        <v>4644973.9764603963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6684187.2666666666</v>
      </c>
      <c r="N6459" s="5">
        <f t="shared" si="4475"/>
        <v>6704447.651641422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3623586.9519053889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5653246.0333333332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3365662.7836691826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5355818.9333333336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5120135.5106741497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7071471.5333333332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4870722.3182282336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6811815.333333333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6282034.0785426814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8223221.7999999998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5857772.14034261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7794321.4333333336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4702084.9088801611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6667881.666666667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5788016.1554885022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7882050.3666666662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4550588.6799883507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6820909.333333333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4633887.7947614314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7118353.7333333334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3512521.5259636398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6058462.8000070415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3558913.080188958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6161438.8722307207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3824609.3825677047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6415394.8222298464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3514072.3829835225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6116582.8555631796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4613282.4298095489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7226807.1222298462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3955202.712961195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6639175.5500096483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3551350.2070500166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6273254.4777842043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5035918.5179752382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7721537.6963013494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5733317.8738518255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8390480.8296346832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6573621.9979197402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9235932.8296346832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6052937.2250217171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8647926.5963013489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6046258.4561627181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8676757.4296346828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5705132.5493777422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8374585.8629680155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5951661.687615592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8648566.8963013496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20977179.153293401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23444013.000000048</v>
      </c>
      <c r="H6484" s="5"/>
      <c r="I6484" s="5">
        <f t="shared" si="4470"/>
        <v>6225070.7593920371</v>
      </c>
      <c r="J6484" s="5">
        <f t="shared" si="4471"/>
        <v>6261563.7127017099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8958471.0296346825</v>
      </c>
      <c r="N6484" s="5">
        <f t="shared" si="4475"/>
        <v>8994963.9829443563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6476772.3608554639</v>
      </c>
      <c r="J6485" s="5">
        <f t="shared" si="4471"/>
        <v>6381346.920279976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9350681.1629680153</v>
      </c>
      <c r="N6485" s="5">
        <f t="shared" si="4475"/>
        <v>9255255.7223925274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6664052.1769538801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9535602.2765979096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5644973.1191563345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8487582.7500800081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5449574.8675850723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8326223.6235622633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5370465.269196514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8557440.9041323569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6295288.2649244964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9579483.4887390528</v>
      </c>
    </row>
    <row r="6491" spans="1:14" x14ac:dyDescent="0.25">
      <c r="A6491" s="27">
        <v>45631</v>
      </c>
      <c r="B6491" s="28">
        <v>-20104434.806921449</v>
      </c>
      <c r="C6491" s="28">
        <v>-20256868.689889897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-16922640.882968448</v>
      </c>
      <c r="H6491" s="5"/>
      <c r="I6491" s="5">
        <f t="shared" si="4477"/>
        <v>5921616.6261604261</v>
      </c>
      <c r="J6491" s="5">
        <f t="shared" si="4478"/>
        <v>5802138.3224991821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9169325.4593067728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4716111.4033816429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8215032.0661233896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5051304.1407484058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8728091.5396088865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4641588.2890873244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8452808.1875612065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5432299.0248476611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9416549.7445426695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5365624.6276470553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9402939.1922636684</v>
      </c>
    </row>
    <row r="6497" spans="1:14" x14ac:dyDescent="0.25">
      <c r="A6497" s="27">
        <v>45637</v>
      </c>
      <c r="B6497" s="28">
        <v>20850876.835769746</v>
      </c>
      <c r="C6497" s="28">
        <v>12426908.937226428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17099295.101456679</v>
      </c>
      <c r="H6497" s="5"/>
      <c r="I6497" s="5">
        <f t="shared" si="4477"/>
        <v>5875266.2824014574</v>
      </c>
      <c r="J6497" s="5">
        <f t="shared" si="4478"/>
        <v>5950165.3484123312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9942825.1956455596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6233056.1620398927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10138655.459777253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6058264.878556069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9830189.3235099092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7285337.4570734343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11090193.356835876</v>
      </c>
    </row>
    <row r="6501" spans="1:14" x14ac:dyDescent="0.25">
      <c r="A6501" s="27">
        <v>45641</v>
      </c>
      <c r="B6501" s="28">
        <v>-26743326.984282561</v>
      </c>
      <c r="C6501" s="28">
        <v>-11861217.984230299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-7686827.9999477379</v>
      </c>
      <c r="H6501" s="5"/>
      <c r="I6501" s="5">
        <f t="shared" si="4477"/>
        <v>5902984.4931192994</v>
      </c>
      <c r="J6501" s="5">
        <f t="shared" si="4478"/>
        <v>6484702.8536626073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10320360.351280605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7367634.6673369016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11286373.892040832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7460552.858117559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11452473.418215184</v>
      </c>
    </row>
    <row r="6504" spans="1:14" x14ac:dyDescent="0.25">
      <c r="A6504" s="27">
        <v>45644</v>
      </c>
      <c r="B6504" s="28">
        <v>-27023394.819477424</v>
      </c>
      <c r="C6504" s="28">
        <v>-27023394.819451299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-24163594.999973875</v>
      </c>
      <c r="H6504" s="5"/>
      <c r="I6504" s="5">
        <f t="shared" si="4477"/>
        <v>5925072.5518757068</v>
      </c>
      <c r="J6504" s="5">
        <f t="shared" si="4478"/>
        <v>6425846.6960202586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10435373.851549387</v>
      </c>
    </row>
    <row r="6505" spans="1:14" x14ac:dyDescent="0.25">
      <c r="A6505" s="27">
        <v>45645</v>
      </c>
      <c r="B6505" s="28">
        <v>10311078.429288229</v>
      </c>
      <c r="C6505" s="28">
        <v>9849173.42934829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12085657.000060061</v>
      </c>
      <c r="H6505" s="5"/>
      <c r="I6505" s="5">
        <f t="shared" si="4477"/>
        <v>6529145.5914763417</v>
      </c>
      <c r="J6505" s="5">
        <f t="shared" si="4478"/>
        <v>7014522.9022895629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10932107.657104921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7834324.7689454313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11715894.833328765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6481141.8518243385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10371088.7979679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6158126.1897355234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10035307.778190609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5817302.2334708096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9650368.625321608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6298103.429047077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10125887.665892519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6171330.8004815495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9901710.4658938628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5352186.9449207727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9057586.6325622816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5653900.4678633595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9336905.932562409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5003576.4526368473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8648693.4372290019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4562084.844358474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8006688.6304140547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4517823.2343694968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7938948.5235990249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5488841.1509319879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8934581.18646615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5489676.6893008705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8838697.7796505634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4568446.9648464946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7596258.5657471353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4035961.1777787884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6974816.5811404381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4611385.3413608391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7505613.2439060519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4584541.1969871819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7329719.2370894365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5018859.7850074535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7620056.1969372723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5143255.5860622106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7590815.2823182847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4521255.7574459501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6764951.6586701572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4671387.9427190805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6886266.0776158245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4778489.3143648868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7012361.6742339367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4384134.5663734442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6598603.1767689092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4749332.4711650768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6904400.5130362511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4062879.9435885828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6161254.6130365767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4603892.6122132801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6670823.0130348364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4054017.51304266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6107968.9222754836</v>
      </c>
    </row>
    <row r="6533" spans="1:14" x14ac:dyDescent="0.25">
      <c r="A6533" s="27">
        <v>45673</v>
      </c>
      <c r="B6533" s="28">
        <v>15868342.290885378</v>
      </c>
      <c r="C6533" s="28">
        <v>15934295.290885378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18899198</v>
      </c>
      <c r="H6533" s="5"/>
      <c r="I6533" s="5">
        <f t="shared" si="4486"/>
        <v>3851014.9096794585</v>
      </c>
      <c r="J6533" s="5">
        <f t="shared" si="4487"/>
        <v>3849408.2391139227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5866046.0627677981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4938123.2232053727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6990436.1627669251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4507117.6928553972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6621219.562764925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4435940.7205735529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6610278.658766523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4486349.7910601348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6727941.1422769111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4866945.9244163074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7214977.5287208678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4860046.6259352323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7349267.3482565368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4797518.5905046565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7379414.5743522923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4676962.9361445317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7323752.341017616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5521203.9579524193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8184860.0743491966</v>
      </c>
    </row>
    <row r="6543" spans="1:14" x14ac:dyDescent="0.25">
      <c r="A6543" s="27">
        <v>45683</v>
      </c>
      <c r="B6543" s="28">
        <v>-17995374.207134165</v>
      </c>
      <c r="C6543" s="28">
        <v>2868451.7928658351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6417336</v>
      </c>
      <c r="H6543" s="5"/>
      <c r="I6543" s="5">
        <f t="shared" si="4486"/>
        <v>4458394.967242362</v>
      </c>
      <c r="J6543" s="5">
        <f t="shared" si="4487"/>
        <v>5163321.9082580991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7888621.0410157358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5307593.4324333342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8145717.4696824746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5380495.51106901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8334963.1696824748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4332345.7416438544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7390557.9363492271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5198535.6501364233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8367162.3666666662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4719797.8968642065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7993737.4333333336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5440543.5699215373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8809549.166666666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5066192.1245845687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8537314.0333333332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5989785.7870019516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9632837.5999999996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4899016.0734669892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8660630.1333333328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4538807.1335233767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8404099.5</v>
      </c>
    </row>
    <row r="6554" spans="1:14" x14ac:dyDescent="0.25">
      <c r="A6554" s="27">
        <v>45694</v>
      </c>
      <c r="B6554" s="28">
        <v>22940329.037385833</v>
      </c>
      <c r="C6554" s="28">
        <v>22940329.037385799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29869271.999999966</v>
      </c>
      <c r="H6554" s="5"/>
      <c r="I6554" s="5">
        <f t="shared" si="4494"/>
        <v>4199628.0375052216</v>
      </c>
      <c r="J6554" s="5">
        <f t="shared" si="4495"/>
        <v>4897287.3375052195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8939241.3333333321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4670449.6859385045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8854498.0999999996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4953273.0141680995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9312039.833333334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4743429.0182761708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9062538.0999999996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4838118.1576665556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9182015.5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4233990.1047824286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8642034.4666666649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4545418.0640531769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8981020.1999999993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4643651.7051605284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9076598.4000000004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4986723.8564164881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9443678.5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3923185.8118611779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8391620.8333333321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3785202.4006673684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8247075.0333333323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3803270.487635185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8251904.166666666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3491912.5161032784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7884522.3666666653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4267365.380904003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8671749.4666666649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4551132.5206857165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8918540.8666666653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3551978.1700021159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7851033.0333333323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3016968.1110859569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7277155.9999999991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3667295.7336354796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7981636.7333333325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2569570.3355624359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6977055.2333333325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2290440.0061345822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6729607.7333333325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2060414.6477037752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6508901.0666666655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2020792.1784365128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6637044.7333333325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2500754.0381971146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7179405.8333333321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1741553.4439982185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6417077.9999999991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2963019.3137887507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7596318.6333333319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1950544.418702045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6592618.1333333319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2742415.0411587674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7380718.3333333321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1612939.6840003703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6158054.3666666653</v>
      </c>
    </row>
    <row r="6582" spans="1:14" x14ac:dyDescent="0.25">
      <c r="A6582" s="27">
        <v>45722</v>
      </c>
      <c r="B6582" s="28">
        <v>21246543.654870193</v>
      </c>
      <c r="C6582" s="28">
        <v>21246543.654870193</v>
      </c>
      <c r="D6582" s="28">
        <v>4386191.3451298056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2767340.9917047452</v>
      </c>
      <c r="J6582" s="5">
        <f t="shared" si="4511"/>
        <v>2767340.9917047443</v>
      </c>
      <c r="K6582" s="5">
        <f t="shared" si="4512"/>
        <v>3654989.4416285884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7334169.3666666653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2914549.8742787559</v>
      </c>
      <c r="J6583" s="5">
        <f t="shared" si="4511"/>
        <v>2914549.874278754</v>
      </c>
      <c r="K6583" s="5">
        <f t="shared" si="4512"/>
        <v>3647223.3590545785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7445493.2333333325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1281758.6677343282</v>
      </c>
      <c r="J6584" s="5">
        <f t="shared" si="4511"/>
        <v>1281758.6677343282</v>
      </c>
      <c r="K6584" s="5">
        <f t="shared" si="4512"/>
        <v>3547880.1655990048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1829030.6421902005</v>
      </c>
      <c r="J6585" s="5">
        <f t="shared" si="4511"/>
        <v>1829030.6421902005</v>
      </c>
      <c r="K6585" s="5">
        <f t="shared" si="4512"/>
        <v>3445507.3578097993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1655873.3908746389</v>
      </c>
      <c r="J6586" s="5">
        <f t="shared" si="4511"/>
        <v>1655873.3908746389</v>
      </c>
      <c r="K6586" s="5">
        <f t="shared" si="4512"/>
        <v>3325076.9757920275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6571346.8009857908</v>
      </c>
      <c r="C6587" s="28">
        <v>6571346.8009857908</v>
      </c>
      <c r="D6587" s="28">
        <v>1794433.1990142092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1563430.6105794057</v>
      </c>
      <c r="J6587" s="5">
        <f t="shared" si="4511"/>
        <v>1563430.6105794057</v>
      </c>
      <c r="K6587" s="5">
        <f t="shared" si="4512"/>
        <v>3228858.5894205938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-8618368.7095215376</v>
      </c>
      <c r="C6588" s="28">
        <v>-8618368.7095215376</v>
      </c>
      <c r="D6588" s="28">
        <v>2072720.7095215379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1514101.6504113348</v>
      </c>
      <c r="J6588" s="5">
        <f t="shared" si="4511"/>
        <v>1514101.6504113348</v>
      </c>
      <c r="K6588" s="5">
        <f t="shared" si="4512"/>
        <v>3164631.5495886644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-23405921.970767621</v>
      </c>
      <c r="C6589" s="28">
        <v>-23405921.970767621</v>
      </c>
      <c r="D6589" s="28">
        <v>1826638.9707676219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770536.67481485673</v>
      </c>
      <c r="J6589" s="5">
        <f t="shared" si="4511"/>
        <v>770536.67481485673</v>
      </c>
      <c r="K6589" s="5">
        <f t="shared" si="4512"/>
        <v>3115478.0251851431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35606607.002061009</v>
      </c>
      <c r="C6590" s="28">
        <v>35606607.002061009</v>
      </c>
      <c r="D6590" s="28">
        <v>2001334.9979389876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1279070.8580187797</v>
      </c>
      <c r="J6590" s="5">
        <f t="shared" si="4511"/>
        <v>1279070.8580187797</v>
      </c>
      <c r="K6590" s="5">
        <f t="shared" si="4512"/>
        <v>3101558.3753145528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792953.05326727103</v>
      </c>
      <c r="J6591" s="5">
        <f t="shared" si="4511"/>
        <v>792953.05326727103</v>
      </c>
      <c r="K6591" s="5">
        <f t="shared" si="4512"/>
        <v>3092160.313399395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341376.80221391789</v>
      </c>
      <c r="J6592" s="5">
        <f t="shared" si="4511"/>
        <v>341376.80221391789</v>
      </c>
      <c r="K6592" s="5">
        <f t="shared" si="4512"/>
        <v>3064064.5311194151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1263469.1191783932</v>
      </c>
      <c r="J6593" s="5">
        <f t="shared" si="4511"/>
        <v>1263469.1191783932</v>
      </c>
      <c r="K6593" s="5">
        <f t="shared" si="4512"/>
        <v>3053912.5474882731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4420054.9901439138</v>
      </c>
      <c r="C6594" s="28">
        <v>4420054.9901439138</v>
      </c>
      <c r="D6594" s="28">
        <v>1845026.0098560867</v>
      </c>
      <c r="E6594" s="28">
        <v>573350</v>
      </c>
      <c r="F6594" s="28">
        <f t="shared" si="4508"/>
        <v>6838431</v>
      </c>
      <c r="G6594" s="5">
        <f t="shared" si="4509"/>
        <v>6838431</v>
      </c>
      <c r="H6594" s="5"/>
      <c r="I6594" s="5">
        <f t="shared" si="4510"/>
        <v>1360852.539933926</v>
      </c>
      <c r="J6594" s="5">
        <f t="shared" si="4511"/>
        <v>1360852.539933926</v>
      </c>
      <c r="K6594" s="5">
        <f t="shared" si="4512"/>
        <v>3056477.3267327403</v>
      </c>
      <c r="L6594" s="5">
        <f t="shared" si="4513"/>
        <v>976767.03333333333</v>
      </c>
      <c r="M6594" s="5">
        <f t="shared" si="4514"/>
        <v>5394096.9000000004</v>
      </c>
      <c r="N6594" s="5">
        <f t="shared" si="4515"/>
        <v>5394096.9000000004</v>
      </c>
    </row>
    <row r="6595" spans="1:14" x14ac:dyDescent="0.25">
      <c r="A6595" s="27">
        <v>45735</v>
      </c>
      <c r="B6595" s="28">
        <v>8691341.3903948385</v>
      </c>
      <c r="C6595" s="28">
        <v>8691341.3903948385</v>
      </c>
      <c r="D6595" s="28">
        <v>1631411.6096051615</v>
      </c>
      <c r="E6595" s="28">
        <v>770797</v>
      </c>
      <c r="F6595" s="28">
        <f t="shared" si="4508"/>
        <v>11093550</v>
      </c>
      <c r="G6595" s="5">
        <f t="shared" si="4509"/>
        <v>11093550</v>
      </c>
      <c r="H6595" s="5"/>
      <c r="I6595" s="5">
        <f t="shared" si="4510"/>
        <v>1735195.5820176378</v>
      </c>
      <c r="J6595" s="5">
        <f t="shared" si="4511"/>
        <v>1735195.5820176378</v>
      </c>
      <c r="K6595" s="5">
        <f t="shared" si="4512"/>
        <v>3032778.5179823623</v>
      </c>
      <c r="L6595" s="5">
        <f t="shared" si="4513"/>
        <v>957440.03333333333</v>
      </c>
      <c r="M6595" s="5">
        <f t="shared" si="4514"/>
        <v>5725414.1333333338</v>
      </c>
      <c r="N6595" s="5">
        <f t="shared" si="4515"/>
        <v>5725414.1333333338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1352509.5391559005</v>
      </c>
      <c r="J6596" s="5">
        <f t="shared" si="4511"/>
        <v>1352509.5391559005</v>
      </c>
      <c r="K6596" s="5">
        <f t="shared" si="4512"/>
        <v>3056270.8941774326</v>
      </c>
      <c r="L6596" s="5">
        <f t="shared" si="4513"/>
        <v>913854.43333333335</v>
      </c>
      <c r="M6596" s="5">
        <f t="shared" si="4514"/>
        <v>5322634.8666666662</v>
      </c>
      <c r="N6596" s="5">
        <f t="shared" si="4515"/>
        <v>5322634.8666666662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1983981.3358117826</v>
      </c>
      <c r="J6597" s="5">
        <f t="shared" si="4511"/>
        <v>1983981.3358117826</v>
      </c>
      <c r="K6597" s="5">
        <f t="shared" si="4512"/>
        <v>3069028.9975215513</v>
      </c>
      <c r="L6597" s="5">
        <f t="shared" si="4513"/>
        <v>915501.3</v>
      </c>
      <c r="M6597" s="5">
        <f t="shared" si="4514"/>
        <v>5968511.6333333338</v>
      </c>
      <c r="N6597" s="5">
        <f t="shared" si="4515"/>
        <v>5968511.6333333338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122870.76428761109</v>
      </c>
      <c r="J6598" s="5">
        <f t="shared" si="4511"/>
        <v>122870.76428761109</v>
      </c>
      <c r="K6598" s="5">
        <f t="shared" si="4512"/>
        <v>3047090.4690457224</v>
      </c>
      <c r="L6598" s="5">
        <f t="shared" si="4513"/>
        <v>965921.7</v>
      </c>
      <c r="M6598" s="5">
        <f t="shared" si="4514"/>
        <v>4135882.9333333331</v>
      </c>
      <c r="N6598" s="5">
        <f t="shared" si="4515"/>
        <v>4135882.9333333331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-265285.52159653429</v>
      </c>
      <c r="J6599" s="5">
        <f t="shared" si="4511"/>
        <v>-265285.52159653429</v>
      </c>
      <c r="K6599" s="5">
        <f t="shared" si="4512"/>
        <v>2993222.6215965352</v>
      </c>
      <c r="L6599" s="5">
        <f t="shared" si="4513"/>
        <v>1080517.4333333333</v>
      </c>
      <c r="M6599" s="5">
        <f t="shared" si="4514"/>
        <v>3808454.5333333332</v>
      </c>
      <c r="N6599" s="5">
        <f t="shared" si="4515"/>
        <v>3808454.5333333332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771413.76559937769</v>
      </c>
      <c r="J6600" s="5">
        <f t="shared" si="4511"/>
        <v>771413.76559937769</v>
      </c>
      <c r="K6600" s="5">
        <f t="shared" si="4512"/>
        <v>2992853.1677339575</v>
      </c>
      <c r="L6600" s="5">
        <f t="shared" si="4513"/>
        <v>1165857.5</v>
      </c>
      <c r="M6600" s="5">
        <f t="shared" si="4514"/>
        <v>4930124.4333333336</v>
      </c>
      <c r="N6600" s="5">
        <f t="shared" si="4515"/>
        <v>4930124.4333333336</v>
      </c>
    </row>
    <row r="6601" spans="1:14" x14ac:dyDescent="0.25">
      <c r="A6601" s="27">
        <v>45741</v>
      </c>
      <c r="B6601" s="28">
        <v>11936816.323316691</v>
      </c>
      <c r="C6601" s="28">
        <v>11936816.323316691</v>
      </c>
      <c r="D6601" s="28">
        <v>901841.67668330879</v>
      </c>
      <c r="E6601" s="28">
        <v>496355</v>
      </c>
      <c r="F6601" s="28">
        <f t="shared" si="4508"/>
        <v>13335013</v>
      </c>
      <c r="G6601" s="5">
        <f t="shared" si="4509"/>
        <v>13335013</v>
      </c>
      <c r="H6601" s="5"/>
      <c r="I6601" s="5">
        <f t="shared" si="4510"/>
        <v>668789.86023186694</v>
      </c>
      <c r="J6601" s="5">
        <f t="shared" si="4511"/>
        <v>668789.86023186694</v>
      </c>
      <c r="K6601" s="5">
        <f t="shared" si="4512"/>
        <v>2911774.506434801</v>
      </c>
      <c r="L6601" s="5">
        <f t="shared" si="4513"/>
        <v>1166632.5333333334</v>
      </c>
      <c r="M6601" s="5">
        <f t="shared" si="4514"/>
        <v>4747196.9000000004</v>
      </c>
      <c r="N6601" s="5">
        <f t="shared" si="4515"/>
        <v>4747196.9000000004</v>
      </c>
    </row>
    <row r="6602" spans="1:14" x14ac:dyDescent="0.25">
      <c r="A6602" s="27">
        <v>45742</v>
      </c>
      <c r="B6602" s="28">
        <v>-6369792.3096376667</v>
      </c>
      <c r="C6602" s="28">
        <v>-6369792.3096376667</v>
      </c>
      <c r="D6602" s="28">
        <v>606260.30963766645</v>
      </c>
      <c r="E6602" s="28">
        <v>855787</v>
      </c>
      <c r="F6602" s="28">
        <f t="shared" si="4508"/>
        <v>-4907745</v>
      </c>
      <c r="G6602" s="5">
        <f t="shared" si="4509"/>
        <v>-4907745</v>
      </c>
      <c r="H6602" s="5"/>
      <c r="I6602" s="5">
        <f t="shared" si="4510"/>
        <v>1024616.6350871538</v>
      </c>
      <c r="J6602" s="5">
        <f t="shared" si="4511"/>
        <v>1024616.6350871538</v>
      </c>
      <c r="K6602" s="5">
        <f t="shared" si="4512"/>
        <v>2752943.4649128472</v>
      </c>
      <c r="L6602" s="5">
        <f t="shared" si="4513"/>
        <v>1207014.2</v>
      </c>
      <c r="M6602" s="5">
        <f t="shared" si="4514"/>
        <v>4984574.3</v>
      </c>
      <c r="N6602" s="5">
        <f t="shared" si="4515"/>
        <v>4984574.3</v>
      </c>
    </row>
    <row r="6603" spans="1:14" x14ac:dyDescent="0.25">
      <c r="A6603" s="27">
        <v>45743</v>
      </c>
      <c r="B6603" s="28">
        <v>-3651187.94924063</v>
      </c>
      <c r="C6603" s="28">
        <v>-3651187.94924063</v>
      </c>
      <c r="D6603" s="28">
        <v>1593828.94924063</v>
      </c>
      <c r="E6603" s="28">
        <v>1075055</v>
      </c>
      <c r="F6603" s="28">
        <f t="shared" si="4508"/>
        <v>-982304</v>
      </c>
      <c r="G6603" s="5">
        <f t="shared" si="4509"/>
        <v>-982304</v>
      </c>
      <c r="H6603" s="5"/>
      <c r="I6603" s="5">
        <f t="shared" si="4510"/>
        <v>1086425.6397781256</v>
      </c>
      <c r="J6603" s="5">
        <f t="shared" si="4511"/>
        <v>1086425.6397781256</v>
      </c>
      <c r="K6603" s="5">
        <f t="shared" si="4512"/>
        <v>2638567.126888542</v>
      </c>
      <c r="L6603" s="5">
        <f t="shared" si="4513"/>
        <v>1260374.3666666667</v>
      </c>
      <c r="M6603" s="5">
        <f t="shared" si="4514"/>
        <v>4985367.1333333338</v>
      </c>
      <c r="N6603" s="5">
        <f t="shared" si="4515"/>
        <v>4985367.1333333338</v>
      </c>
    </row>
    <row r="6604" spans="1:14" x14ac:dyDescent="0.25">
      <c r="A6604" s="27">
        <v>45744</v>
      </c>
      <c r="B6604" s="28">
        <v>4865166.0891202195</v>
      </c>
      <c r="C6604" s="28">
        <v>4865166.0891202195</v>
      </c>
      <c r="D6604" s="28">
        <v>1934333.9108797805</v>
      </c>
      <c r="E6604" s="28">
        <v>1019358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1285436.3871211016</v>
      </c>
      <c r="J6604" s="5">
        <f t="shared" si="4511"/>
        <v>1285436.3871211016</v>
      </c>
      <c r="K6604" s="5">
        <f t="shared" si="4512"/>
        <v>2538215.912878898</v>
      </c>
      <c r="L6604" s="5">
        <f t="shared" si="4513"/>
        <v>1292699.0666666667</v>
      </c>
      <c r="M6604" s="5">
        <f t="shared" si="4514"/>
        <v>5116351.3666666662</v>
      </c>
      <c r="N6604" s="5">
        <f t="shared" si="4515"/>
        <v>5116351.3666666662</v>
      </c>
    </row>
    <row r="6605" spans="1:14" x14ac:dyDescent="0.25">
      <c r="A6605" s="27">
        <v>45745</v>
      </c>
      <c r="B6605" s="28">
        <v>-9832459.159724677</v>
      </c>
      <c r="C6605" s="28">
        <v>-9832459.159724677</v>
      </c>
      <c r="D6605" s="28">
        <v>1718387.1597246765</v>
      </c>
      <c r="E6605" s="28">
        <v>1087772</v>
      </c>
      <c r="F6605" s="28">
        <f t="shared" si="4508"/>
        <v>-7026300</v>
      </c>
      <c r="G6605" s="5">
        <f t="shared" si="4509"/>
        <v>-7026300</v>
      </c>
      <c r="H6605" s="5"/>
      <c r="I6605" s="5">
        <f t="shared" si="4510"/>
        <v>914148.33909520006</v>
      </c>
      <c r="J6605" s="5">
        <f t="shared" si="4511"/>
        <v>914148.33909520006</v>
      </c>
      <c r="K6605" s="5">
        <f t="shared" si="4512"/>
        <v>2428657.6942381337</v>
      </c>
      <c r="L6605" s="5">
        <f t="shared" si="4513"/>
        <v>1216003.9333333333</v>
      </c>
      <c r="M6605" s="5">
        <f t="shared" si="4514"/>
        <v>4558809.9666666668</v>
      </c>
      <c r="N6605" s="5">
        <f t="shared" si="4515"/>
        <v>4558809.9666666668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468346.6337201221</v>
      </c>
      <c r="J6606" s="5">
        <f t="shared" si="4511"/>
        <v>468346.6337201221</v>
      </c>
      <c r="K6606" s="5">
        <f t="shared" si="4512"/>
        <v>2312601.6329465457</v>
      </c>
      <c r="L6606" s="5">
        <f t="shared" si="4513"/>
        <v>1206837.3666666667</v>
      </c>
      <c r="M6606" s="5">
        <f t="shared" si="4514"/>
        <v>3987785.6333333333</v>
      </c>
      <c r="N6606" s="5">
        <f t="shared" si="4515"/>
        <v>3987785.6333333333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312552.83528492978</v>
      </c>
      <c r="J6607" s="5">
        <f t="shared" si="4511"/>
        <v>312552.83528492978</v>
      </c>
      <c r="K6607" s="5">
        <f t="shared" si="4512"/>
        <v>2266802.5980484043</v>
      </c>
      <c r="L6607" s="5">
        <f t="shared" si="4513"/>
        <v>1351352.4666666666</v>
      </c>
      <c r="M6607" s="5">
        <f t="shared" si="4514"/>
        <v>3930707.9</v>
      </c>
      <c r="N6607" s="5">
        <f t="shared" si="4515"/>
        <v>3930707.9</v>
      </c>
    </row>
    <row r="6608" spans="1:14" x14ac:dyDescent="0.25">
      <c r="A6608" s="27">
        <v>45748</v>
      </c>
      <c r="B6608" s="28">
        <v>8905523.7598169893</v>
      </c>
      <c r="C6608" s="28">
        <v>8905523.7598169893</v>
      </c>
      <c r="D6608" s="28">
        <v>1487777.2401830102</v>
      </c>
      <c r="E6608" s="28">
        <v>231890</v>
      </c>
      <c r="F6608" s="28">
        <f t="shared" ref="F6608:F6637" si="4516">SUM(B6608+D6608+E6608)</f>
        <v>10625191</v>
      </c>
      <c r="G6608" s="5">
        <f t="shared" ref="G6608:G6637" si="4517">SUM(C6608:E6608)</f>
        <v>10625191</v>
      </c>
      <c r="H6608" s="5"/>
      <c r="I6608" s="5">
        <f t="shared" ref="I6608:I6637" si="4518">AVERAGE(B6579:B6608)</f>
        <v>221992.37509088186</v>
      </c>
      <c r="J6608" s="5">
        <f t="shared" ref="J6608:J6637" si="4519">AVERAGE(C6579:C6608)</f>
        <v>221992.37509088186</v>
      </c>
      <c r="K6608" s="5">
        <f t="shared" ref="K6608:K6637" si="4520">AVERAGE(D6579:D6608)</f>
        <v>2228175.5249091187</v>
      </c>
      <c r="L6608" s="5">
        <f t="shared" ref="L6608:L6637" si="4521">AVERAGE(E6579:E6608)</f>
        <v>1370221.5</v>
      </c>
      <c r="M6608" s="5">
        <f t="shared" ref="M6608:M6637" si="4522">AVERAGE(F6579:F6608)</f>
        <v>3820389.4</v>
      </c>
      <c r="N6608" s="5">
        <f t="shared" ref="N6608:N6637" si="4523">AVERAGE(G6579:G6608)</f>
        <v>3820389.4</v>
      </c>
    </row>
    <row r="6609" spans="1:14" x14ac:dyDescent="0.25">
      <c r="A6609" s="27">
        <v>45749</v>
      </c>
      <c r="B6609" s="28">
        <v>-16055516.928982465</v>
      </c>
      <c r="C6609" s="28">
        <v>-16055516.928982465</v>
      </c>
      <c r="D6609" s="28">
        <v>1803366.9289824651</v>
      </c>
      <c r="E6609" s="28">
        <v>734965</v>
      </c>
      <c r="F6609" s="28">
        <f t="shared" si="4516"/>
        <v>-13517185</v>
      </c>
      <c r="G6609" s="5">
        <f t="shared" si="4517"/>
        <v>-13517185</v>
      </c>
      <c r="H6609" s="5"/>
      <c r="I6609" s="5">
        <f t="shared" si="4518"/>
        <v>347832.93600981426</v>
      </c>
      <c r="J6609" s="5">
        <f t="shared" si="4519"/>
        <v>347832.93600981426</v>
      </c>
      <c r="K6609" s="5">
        <f t="shared" si="4520"/>
        <v>2120451.49732352</v>
      </c>
      <c r="L6609" s="5">
        <f t="shared" si="4521"/>
        <v>1398715.1666666667</v>
      </c>
      <c r="M6609" s="5">
        <f t="shared" si="4522"/>
        <v>3866999.6</v>
      </c>
      <c r="N6609" s="5">
        <f t="shared" si="4523"/>
        <v>3866999.6</v>
      </c>
    </row>
    <row r="6610" spans="1:14" x14ac:dyDescent="0.25">
      <c r="A6610" s="27">
        <v>45750</v>
      </c>
      <c r="B6610" s="28">
        <v>28472887.105828933</v>
      </c>
      <c r="C6610" s="28">
        <v>28472887.105828933</v>
      </c>
      <c r="D6610" s="28">
        <v>1090595.894171068</v>
      </c>
      <c r="E6610" s="28">
        <v>1056020</v>
      </c>
      <c r="F6610" s="28">
        <f t="shared" si="4516"/>
        <v>30619503</v>
      </c>
      <c r="G6610" s="5">
        <f t="shared" si="4517"/>
        <v>30619503</v>
      </c>
      <c r="H6610" s="5"/>
      <c r="I6610" s="5">
        <f t="shared" si="4518"/>
        <v>697334.83080302796</v>
      </c>
      <c r="J6610" s="5">
        <f t="shared" si="4519"/>
        <v>697334.83080302796</v>
      </c>
      <c r="K6610" s="5">
        <f t="shared" si="4520"/>
        <v>1996345.1025303057</v>
      </c>
      <c r="L6610" s="5">
        <f t="shared" si="4521"/>
        <v>1443472.2333333334</v>
      </c>
      <c r="M6610" s="5">
        <f t="shared" si="4522"/>
        <v>4137152.1666666665</v>
      </c>
      <c r="N6610" s="5">
        <f t="shared" si="4523"/>
        <v>4137152.1666666665</v>
      </c>
    </row>
    <row r="6611" spans="1:14" x14ac:dyDescent="0.25">
      <c r="A6611" s="27">
        <v>45751</v>
      </c>
      <c r="B6611" s="28">
        <v>-23403604.240477934</v>
      </c>
      <c r="C6611" s="28">
        <v>-23403604.240477934</v>
      </c>
      <c r="D6611" s="28">
        <v>1031189.2404779339</v>
      </c>
      <c r="E6611" s="28">
        <v>419104</v>
      </c>
      <c r="F6611" s="28">
        <f t="shared" si="4516"/>
        <v>-21953311</v>
      </c>
      <c r="G6611" s="5">
        <f t="shared" si="4517"/>
        <v>-21953311</v>
      </c>
      <c r="H6611" s="5"/>
      <c r="I6611" s="5">
        <f t="shared" si="4518"/>
        <v>222901.17694239094</v>
      </c>
      <c r="J6611" s="5">
        <f t="shared" si="4519"/>
        <v>222901.17694239094</v>
      </c>
      <c r="K6611" s="5">
        <f t="shared" si="4520"/>
        <v>1891715.423057609</v>
      </c>
      <c r="L6611" s="5">
        <f t="shared" si="4521"/>
        <v>1451190.3</v>
      </c>
      <c r="M6611" s="5">
        <f t="shared" si="4522"/>
        <v>3565806.9</v>
      </c>
      <c r="N6611" s="5">
        <f t="shared" si="4523"/>
        <v>3565806.9</v>
      </c>
    </row>
    <row r="6612" spans="1:14" x14ac:dyDescent="0.25">
      <c r="A6612" s="27">
        <v>45752</v>
      </c>
      <c r="B6612" s="28">
        <v>-19087350.110229418</v>
      </c>
      <c r="C6612" s="28">
        <v>-19087350.110229418</v>
      </c>
      <c r="D6612" s="28">
        <v>1832516.1102294179</v>
      </c>
      <c r="E6612" s="28">
        <v>420916</v>
      </c>
      <c r="F6612" s="28">
        <f t="shared" si="4516"/>
        <v>-16833918</v>
      </c>
      <c r="G6612" s="5">
        <f t="shared" si="4517"/>
        <v>-16833918</v>
      </c>
      <c r="H6612" s="5"/>
      <c r="I6612" s="5">
        <f t="shared" si="4518"/>
        <v>-1121561.9485609299</v>
      </c>
      <c r="J6612" s="5">
        <f t="shared" si="4519"/>
        <v>-1121561.9485609299</v>
      </c>
      <c r="K6612" s="5">
        <f t="shared" si="4520"/>
        <v>1806592.9152275962</v>
      </c>
      <c r="L6612" s="5">
        <f t="shared" si="4521"/>
        <v>1447767.1666666667</v>
      </c>
      <c r="M6612" s="5">
        <f t="shared" si="4522"/>
        <v>2132798.1333333333</v>
      </c>
      <c r="N6612" s="5">
        <f t="shared" si="4523"/>
        <v>2132798.1333333333</v>
      </c>
    </row>
    <row r="6613" spans="1:14" x14ac:dyDescent="0.25">
      <c r="A6613" s="27">
        <v>45753</v>
      </c>
      <c r="B6613" s="28">
        <v>-14224343.023085106</v>
      </c>
      <c r="C6613" s="28">
        <v>-14224343.023085106</v>
      </c>
      <c r="D6613" s="28">
        <v>1826517.0230851062</v>
      </c>
      <c r="E6613" s="28">
        <v>985872</v>
      </c>
      <c r="F6613" s="28">
        <f t="shared" si="4516"/>
        <v>-11411954</v>
      </c>
      <c r="G6613" s="5">
        <f t="shared" si="4517"/>
        <v>-11411954</v>
      </c>
      <c r="H6613" s="5"/>
      <c r="I6613" s="5">
        <f t="shared" si="4518"/>
        <v>-1400498.9612615623</v>
      </c>
      <c r="J6613" s="5">
        <f t="shared" si="4519"/>
        <v>-1400498.9612615623</v>
      </c>
      <c r="K6613" s="5">
        <f t="shared" si="4520"/>
        <v>1723449.9612615621</v>
      </c>
      <c r="L6613" s="5">
        <f t="shared" si="4521"/>
        <v>1462954.9</v>
      </c>
      <c r="M6613" s="5">
        <f t="shared" si="4522"/>
        <v>1785905.9</v>
      </c>
      <c r="N6613" s="5">
        <f t="shared" si="4523"/>
        <v>1785905.9</v>
      </c>
    </row>
    <row r="6614" spans="1:14" x14ac:dyDescent="0.25">
      <c r="A6614" s="27">
        <v>45754</v>
      </c>
      <c r="B6614" s="28">
        <v>27324560.348734483</v>
      </c>
      <c r="C6614" s="28">
        <v>27324560.348734483</v>
      </c>
      <c r="D6614" s="28">
        <v>1807964.6512655159</v>
      </c>
      <c r="E6614" s="28">
        <v>387779</v>
      </c>
      <c r="F6614" s="28">
        <f t="shared" si="4516"/>
        <v>29520304</v>
      </c>
      <c r="G6614" s="5">
        <f t="shared" si="4517"/>
        <v>29520304</v>
      </c>
      <c r="H6614" s="5"/>
      <c r="I6614" s="5">
        <f t="shared" si="4518"/>
        <v>378433.28899448772</v>
      </c>
      <c r="J6614" s="5">
        <f t="shared" si="4519"/>
        <v>378433.28899448772</v>
      </c>
      <c r="K6614" s="5">
        <f t="shared" si="4520"/>
        <v>1717422.7443388468</v>
      </c>
      <c r="L6614" s="5">
        <f t="shared" si="4521"/>
        <v>1452301.7</v>
      </c>
      <c r="M6614" s="5">
        <f t="shared" si="4522"/>
        <v>3548157.7333333334</v>
      </c>
      <c r="N6614" s="5">
        <f t="shared" si="4523"/>
        <v>3548157.7333333334</v>
      </c>
    </row>
    <row r="6615" spans="1:14" x14ac:dyDescent="0.25">
      <c r="A6615" s="27">
        <v>45755</v>
      </c>
      <c r="B6615" s="28">
        <v>7457359.9471190441</v>
      </c>
      <c r="C6615" s="28">
        <v>7457359.9471190441</v>
      </c>
      <c r="D6615" s="28">
        <v>1803373.0528809559</v>
      </c>
      <c r="E6615" s="28">
        <v>139851</v>
      </c>
      <c r="F6615" s="28">
        <f t="shared" si="4516"/>
        <v>9400584</v>
      </c>
      <c r="G6615" s="5">
        <f t="shared" si="4517"/>
        <v>9400584</v>
      </c>
      <c r="H6615" s="5"/>
      <c r="I6615" s="5">
        <f t="shared" si="4518"/>
        <v>352643.54901882826</v>
      </c>
      <c r="J6615" s="5">
        <f t="shared" si="4519"/>
        <v>352643.54901882826</v>
      </c>
      <c r="K6615" s="5">
        <f t="shared" si="4520"/>
        <v>1716120.0509811724</v>
      </c>
      <c r="L6615" s="5">
        <f t="shared" si="4521"/>
        <v>1462674.4</v>
      </c>
      <c r="M6615" s="5">
        <f t="shared" si="4522"/>
        <v>3531438</v>
      </c>
      <c r="N6615" s="5">
        <f t="shared" si="4523"/>
        <v>3531438</v>
      </c>
    </row>
    <row r="6616" spans="1:14" x14ac:dyDescent="0.25">
      <c r="A6616" s="27">
        <v>45756</v>
      </c>
      <c r="B6616" s="28">
        <v>-21619607.717299502</v>
      </c>
      <c r="C6616" s="28">
        <v>-21619607.717299502</v>
      </c>
      <c r="D6616" s="28">
        <v>1978912.7172995009</v>
      </c>
      <c r="E6616" s="28">
        <v>1185843</v>
      </c>
      <c r="F6616" s="28">
        <f t="shared" si="4516"/>
        <v>-18454852</v>
      </c>
      <c r="G6616" s="5">
        <f t="shared" si="4517"/>
        <v>-18454852</v>
      </c>
      <c r="H6616" s="5"/>
      <c r="I6616" s="5">
        <f t="shared" si="4518"/>
        <v>-424068.00102771388</v>
      </c>
      <c r="J6616" s="5">
        <f t="shared" si="4519"/>
        <v>-424068.00102771388</v>
      </c>
      <c r="K6616" s="5">
        <f t="shared" si="4520"/>
        <v>1722967.0343610479</v>
      </c>
      <c r="L6616" s="5">
        <f t="shared" si="4521"/>
        <v>1502747.2</v>
      </c>
      <c r="M6616" s="5">
        <f t="shared" si="4522"/>
        <v>2801646.2333333334</v>
      </c>
      <c r="N6616" s="5">
        <f t="shared" si="4523"/>
        <v>2801646.2333333334</v>
      </c>
    </row>
    <row r="6617" spans="1:14" x14ac:dyDescent="0.25">
      <c r="A6617" s="27">
        <v>45757</v>
      </c>
      <c r="B6617" s="28">
        <v>-12852710.655070603</v>
      </c>
      <c r="C6617" s="28">
        <v>-12852710.655070603</v>
      </c>
      <c r="D6617" s="28">
        <v>2142065.6550706038</v>
      </c>
      <c r="E6617" s="28">
        <v>1517878</v>
      </c>
      <c r="F6617" s="28">
        <f t="shared" si="4516"/>
        <v>-9192767</v>
      </c>
      <c r="G6617" s="5">
        <f t="shared" si="4517"/>
        <v>-9192767</v>
      </c>
      <c r="H6617" s="5"/>
      <c r="I6617" s="5">
        <f t="shared" si="4518"/>
        <v>-1071536.5828962603</v>
      </c>
      <c r="J6617" s="5">
        <f t="shared" si="4519"/>
        <v>-1071536.5828962603</v>
      </c>
      <c r="K6617" s="5">
        <f t="shared" si="4520"/>
        <v>1734554.7828962607</v>
      </c>
      <c r="L6617" s="5">
        <f t="shared" si="4521"/>
        <v>1541415.5</v>
      </c>
      <c r="M6617" s="5">
        <f t="shared" si="4522"/>
        <v>2204433.7000000002</v>
      </c>
      <c r="N6617" s="5">
        <f t="shared" si="4523"/>
        <v>2204433.7000000002</v>
      </c>
    </row>
    <row r="6618" spans="1:14" x14ac:dyDescent="0.25">
      <c r="A6618" s="27">
        <v>45758</v>
      </c>
      <c r="B6618" s="28">
        <v>26423675.92704463</v>
      </c>
      <c r="C6618" s="28">
        <v>26423675.92704463</v>
      </c>
      <c r="D6618" s="28">
        <v>1872798.0729553686</v>
      </c>
      <c r="E6618" s="28">
        <v>105588</v>
      </c>
      <c r="F6618" s="28">
        <f t="shared" si="4516"/>
        <v>28402062</v>
      </c>
      <c r="G6618" s="5">
        <f t="shared" si="4517"/>
        <v>28402062</v>
      </c>
      <c r="H6618" s="5"/>
      <c r="I6618" s="5">
        <f t="shared" si="4518"/>
        <v>96531.571655945227</v>
      </c>
      <c r="J6618" s="5">
        <f t="shared" si="4519"/>
        <v>96531.571655945227</v>
      </c>
      <c r="K6618" s="5">
        <f t="shared" si="4520"/>
        <v>1727890.6950107215</v>
      </c>
      <c r="L6618" s="5">
        <f t="shared" si="4521"/>
        <v>1506969</v>
      </c>
      <c r="M6618" s="5">
        <f t="shared" si="4522"/>
        <v>3331391.2666666666</v>
      </c>
      <c r="N6618" s="5">
        <f t="shared" si="4523"/>
        <v>3331391.2666666666</v>
      </c>
    </row>
    <row r="6619" spans="1:14" x14ac:dyDescent="0.25">
      <c r="A6619" s="27">
        <v>45759</v>
      </c>
      <c r="B6619" s="28">
        <v>-3312688.9615671244</v>
      </c>
      <c r="C6619" s="28">
        <v>-3312688.9615671244</v>
      </c>
      <c r="D6619" s="28">
        <v>2676019.9615671244</v>
      </c>
      <c r="E6619" s="28">
        <v>27679</v>
      </c>
      <c r="F6619" s="28">
        <f t="shared" si="4516"/>
        <v>-608990</v>
      </c>
      <c r="G6619" s="5">
        <f t="shared" si="4517"/>
        <v>-608990</v>
      </c>
      <c r="H6619" s="5"/>
      <c r="I6619" s="5">
        <f t="shared" si="4518"/>
        <v>766306.00529596186</v>
      </c>
      <c r="J6619" s="5">
        <f t="shared" si="4519"/>
        <v>766306.00529596186</v>
      </c>
      <c r="K6619" s="5">
        <f t="shared" si="4520"/>
        <v>1756203.3947040385</v>
      </c>
      <c r="L6619" s="5">
        <f t="shared" si="4521"/>
        <v>1154992.2333333334</v>
      </c>
      <c r="M6619" s="5">
        <f t="shared" si="4522"/>
        <v>3677501.6333333333</v>
      </c>
      <c r="N6619" s="5">
        <f t="shared" si="4523"/>
        <v>3677501.6333333333</v>
      </c>
    </row>
    <row r="6620" spans="1:14" x14ac:dyDescent="0.25">
      <c r="A6620" s="27">
        <v>45760</v>
      </c>
      <c r="B6620" s="28">
        <v>-17635844.842105653</v>
      </c>
      <c r="C6620" s="28">
        <v>-17635844.842105653</v>
      </c>
      <c r="D6620" s="28">
        <v>2664736.8421056541</v>
      </c>
      <c r="E6620" s="28">
        <v>-152956</v>
      </c>
      <c r="F6620" s="28">
        <f t="shared" si="4516"/>
        <v>-15124064</v>
      </c>
      <c r="G6620" s="5">
        <f t="shared" si="4517"/>
        <v>-15124064</v>
      </c>
      <c r="H6620" s="5"/>
      <c r="I6620" s="5">
        <f t="shared" si="4518"/>
        <v>-1008442.3895095937</v>
      </c>
      <c r="J6620" s="5">
        <f t="shared" si="4519"/>
        <v>-1008442.3895095937</v>
      </c>
      <c r="K6620" s="5">
        <f t="shared" si="4520"/>
        <v>1778316.789509594</v>
      </c>
      <c r="L6620" s="5">
        <f t="shared" si="4521"/>
        <v>1110276.3999999999</v>
      </c>
      <c r="M6620" s="5">
        <f t="shared" si="4522"/>
        <v>1880150.8</v>
      </c>
      <c r="N6620" s="5">
        <f t="shared" si="4523"/>
        <v>1880150.8</v>
      </c>
    </row>
    <row r="6621" spans="1:14" x14ac:dyDescent="0.25">
      <c r="A6621" s="27">
        <v>45761</v>
      </c>
      <c r="B6621" s="28">
        <v>28114130.926556945</v>
      </c>
      <c r="C6621" s="28">
        <v>28114130.926556945</v>
      </c>
      <c r="D6621" s="28">
        <v>2514130.0734430552</v>
      </c>
      <c r="E6621" s="28">
        <v>688818</v>
      </c>
      <c r="F6621" s="28">
        <f t="shared" si="4516"/>
        <v>31317079</v>
      </c>
      <c r="G6621" s="5">
        <f t="shared" si="4517"/>
        <v>31317079</v>
      </c>
      <c r="H6621" s="5"/>
      <c r="I6621" s="5">
        <f t="shared" si="4518"/>
        <v>170940.73586944168</v>
      </c>
      <c r="J6621" s="5">
        <f t="shared" si="4519"/>
        <v>170940.73586944168</v>
      </c>
      <c r="K6621" s="5">
        <f t="shared" si="4520"/>
        <v>1798648.3974638919</v>
      </c>
      <c r="L6621" s="5">
        <f t="shared" si="4521"/>
        <v>1073047.1333333333</v>
      </c>
      <c r="M6621" s="5">
        <f t="shared" si="4522"/>
        <v>3042636.2666666666</v>
      </c>
      <c r="N6621" s="5">
        <f t="shared" si="4523"/>
        <v>3042636.2666666666</v>
      </c>
    </row>
    <row r="6622" spans="1:14" x14ac:dyDescent="0.25">
      <c r="A6622" s="27">
        <v>45762</v>
      </c>
      <c r="B6622" s="28">
        <v>5170137.5288964678</v>
      </c>
      <c r="C6622" s="28">
        <v>5170137.5288964678</v>
      </c>
      <c r="D6622" s="28">
        <v>2778693.4711035322</v>
      </c>
      <c r="E6622" s="28">
        <v>825752</v>
      </c>
      <c r="F6622" s="28">
        <f t="shared" si="4516"/>
        <v>8774583</v>
      </c>
      <c r="G6622" s="5">
        <f t="shared" si="4517"/>
        <v>8774583</v>
      </c>
      <c r="H6622" s="5"/>
      <c r="I6622" s="5">
        <f t="shared" si="4518"/>
        <v>233600.60763557063</v>
      </c>
      <c r="J6622" s="5">
        <f t="shared" si="4519"/>
        <v>233600.60763557063</v>
      </c>
      <c r="K6622" s="5">
        <f t="shared" si="4520"/>
        <v>1828127.7256977628</v>
      </c>
      <c r="L6622" s="5">
        <f t="shared" si="4521"/>
        <v>1047304.2666666667</v>
      </c>
      <c r="M6622" s="5">
        <f t="shared" si="4522"/>
        <v>3109032.6</v>
      </c>
      <c r="N6622" s="5">
        <f t="shared" si="4523"/>
        <v>3109032.6</v>
      </c>
    </row>
    <row r="6623" spans="1:14" x14ac:dyDescent="0.25">
      <c r="A6623" s="27">
        <v>45763</v>
      </c>
      <c r="B6623" s="28">
        <v>-22166729.035719622</v>
      </c>
      <c r="C6623" s="28">
        <v>-22166729.035719622</v>
      </c>
      <c r="D6623" s="28">
        <v>2135457.035719621</v>
      </c>
      <c r="E6623" s="28">
        <v>1200355</v>
      </c>
      <c r="F6623" s="28">
        <f t="shared" si="4516"/>
        <v>-18830917</v>
      </c>
      <c r="G6623" s="5">
        <f t="shared" si="4517"/>
        <v>-18830917</v>
      </c>
      <c r="H6623" s="5"/>
      <c r="I6623" s="5">
        <f t="shared" si="4518"/>
        <v>-894987.80899376119</v>
      </c>
      <c r="J6623" s="5">
        <f t="shared" si="4519"/>
        <v>-894987.80899376119</v>
      </c>
      <c r="K6623" s="5">
        <f t="shared" si="4520"/>
        <v>1835994.0756604283</v>
      </c>
      <c r="L6623" s="5">
        <f t="shared" si="4521"/>
        <v>1070352.8666666667</v>
      </c>
      <c r="M6623" s="5">
        <f t="shared" si="4522"/>
        <v>2011359.1333333333</v>
      </c>
      <c r="N6623" s="5">
        <f t="shared" si="4523"/>
        <v>2011359.1333333333</v>
      </c>
    </row>
    <row r="6624" spans="1:14" x14ac:dyDescent="0.25">
      <c r="A6624" s="27">
        <v>45764</v>
      </c>
      <c r="B6624" s="28">
        <v>478189.32778391056</v>
      </c>
      <c r="C6624" s="28">
        <v>478189.32778391056</v>
      </c>
      <c r="D6624" s="28">
        <v>1861729.6722160894</v>
      </c>
      <c r="E6624" s="28">
        <v>617710</v>
      </c>
      <c r="F6624" s="28">
        <f t="shared" si="4516"/>
        <v>2957629</v>
      </c>
      <c r="G6624" s="5">
        <f t="shared" si="4517"/>
        <v>2957629</v>
      </c>
      <c r="H6624" s="5"/>
      <c r="I6624" s="5">
        <f t="shared" si="4518"/>
        <v>-1026383.3310724284</v>
      </c>
      <c r="J6624" s="5">
        <f t="shared" si="4519"/>
        <v>-1026383.3310724284</v>
      </c>
      <c r="K6624" s="5">
        <f t="shared" si="4520"/>
        <v>1836550.8644057615</v>
      </c>
      <c r="L6624" s="5">
        <f t="shared" si="4521"/>
        <v>1071831.5333333334</v>
      </c>
      <c r="M6624" s="5">
        <f t="shared" si="4522"/>
        <v>1881999.0666666667</v>
      </c>
      <c r="N6624" s="5">
        <f t="shared" si="4523"/>
        <v>1881999.0666666667</v>
      </c>
    </row>
    <row r="6625" spans="1:14" x14ac:dyDescent="0.25">
      <c r="A6625" s="27">
        <v>45765</v>
      </c>
      <c r="B6625" s="28">
        <v>16629660.976113539</v>
      </c>
      <c r="C6625" s="28">
        <v>16629660.976113539</v>
      </c>
      <c r="D6625" s="28">
        <v>1651478.0238864613</v>
      </c>
      <c r="E6625" s="28">
        <v>140706</v>
      </c>
      <c r="F6625" s="28">
        <f t="shared" si="4516"/>
        <v>18421845</v>
      </c>
      <c r="G6625" s="5">
        <f t="shared" si="4517"/>
        <v>18421845</v>
      </c>
      <c r="H6625" s="5"/>
      <c r="I6625" s="5">
        <f t="shared" si="4518"/>
        <v>-761772.67821513826</v>
      </c>
      <c r="J6625" s="5">
        <f t="shared" si="4519"/>
        <v>-761772.67821513826</v>
      </c>
      <c r="K6625" s="5">
        <f t="shared" si="4520"/>
        <v>1837219.744881805</v>
      </c>
      <c r="L6625" s="5">
        <f t="shared" si="4521"/>
        <v>1050828.5</v>
      </c>
      <c r="M6625" s="5">
        <f t="shared" si="4522"/>
        <v>2126275.5666666669</v>
      </c>
      <c r="N6625" s="5">
        <f t="shared" si="4523"/>
        <v>2126275.5666666669</v>
      </c>
    </row>
    <row r="6626" spans="1:14" x14ac:dyDescent="0.25">
      <c r="A6626" s="27">
        <v>45766</v>
      </c>
      <c r="B6626" s="28">
        <v>-9372606.5498961825</v>
      </c>
      <c r="C6626" s="28">
        <v>-9372606.5498961825</v>
      </c>
      <c r="D6626" s="28">
        <v>1637442.549896182</v>
      </c>
      <c r="E6626" s="28">
        <v>803560</v>
      </c>
      <c r="F6626" s="28">
        <f t="shared" si="4516"/>
        <v>-6931604</v>
      </c>
      <c r="G6626" s="5">
        <f t="shared" si="4517"/>
        <v>-6931604</v>
      </c>
      <c r="H6626" s="5"/>
      <c r="I6626" s="5">
        <f t="shared" si="4518"/>
        <v>-702365.54500127211</v>
      </c>
      <c r="J6626" s="5">
        <f t="shared" si="4519"/>
        <v>-702365.54500127211</v>
      </c>
      <c r="K6626" s="5">
        <f t="shared" si="4520"/>
        <v>1833174.9783346057</v>
      </c>
      <c r="L6626" s="5">
        <f t="shared" si="4521"/>
        <v>1061970.8</v>
      </c>
      <c r="M6626" s="5">
        <f t="shared" si="4522"/>
        <v>2192780.2333333334</v>
      </c>
      <c r="N6626" s="5">
        <f t="shared" si="4523"/>
        <v>2192780.2333333334</v>
      </c>
    </row>
    <row r="6627" spans="1:14" x14ac:dyDescent="0.25">
      <c r="A6627" s="27">
        <v>45767</v>
      </c>
      <c r="B6627" s="28">
        <v>13376734.062670439</v>
      </c>
      <c r="C6627" s="28">
        <v>13376734.062670439</v>
      </c>
      <c r="D6627" s="28">
        <v>1670713.9373295601</v>
      </c>
      <c r="E6627" s="28">
        <v>709150</v>
      </c>
      <c r="F6627" s="28">
        <f t="shared" si="4516"/>
        <v>15756598</v>
      </c>
      <c r="G6627" s="5">
        <f t="shared" si="4517"/>
        <v>15756598</v>
      </c>
      <c r="H6627" s="5"/>
      <c r="I6627" s="5">
        <f t="shared" si="4518"/>
        <v>-1571768.2085343669</v>
      </c>
      <c r="J6627" s="5">
        <f t="shared" si="4519"/>
        <v>-1571768.2085343669</v>
      </c>
      <c r="K6627" s="5">
        <f t="shared" si="4520"/>
        <v>1802968.6752010335</v>
      </c>
      <c r="L6627" s="5">
        <f t="shared" si="4521"/>
        <v>1024091.8666666667</v>
      </c>
      <c r="M6627" s="5">
        <f t="shared" si="4522"/>
        <v>1255292.3333333333</v>
      </c>
      <c r="N6627" s="5">
        <f t="shared" si="4523"/>
        <v>1255292.3333333333</v>
      </c>
    </row>
    <row r="6628" spans="1:14" x14ac:dyDescent="0.25">
      <c r="A6628" s="27">
        <v>45768</v>
      </c>
      <c r="B6628" s="28">
        <v>-2615999.5052706404</v>
      </c>
      <c r="C6628" s="28">
        <v>-2615999.5052706404</v>
      </c>
      <c r="D6628" s="28">
        <v>1737558.5052706404</v>
      </c>
      <c r="E6628" s="28">
        <v>223287</v>
      </c>
      <c r="F6628" s="28">
        <f t="shared" si="4516"/>
        <v>-655154</v>
      </c>
      <c r="G6628" s="5">
        <f t="shared" si="4517"/>
        <v>-655154</v>
      </c>
      <c r="H6628" s="5"/>
      <c r="I6628" s="5">
        <f t="shared" si="4518"/>
        <v>-325594.35179423454</v>
      </c>
      <c r="J6628" s="5">
        <f t="shared" si="4519"/>
        <v>-325594.35179423454</v>
      </c>
      <c r="K6628" s="5">
        <f t="shared" si="4520"/>
        <v>1778572.0517942344</v>
      </c>
      <c r="L6628" s="5">
        <f t="shared" si="4521"/>
        <v>963284.1333333333</v>
      </c>
      <c r="M6628" s="5">
        <f t="shared" si="4522"/>
        <v>2416261.8333333335</v>
      </c>
      <c r="N6628" s="5">
        <f t="shared" si="4523"/>
        <v>2416261.8333333335</v>
      </c>
    </row>
    <row r="6629" spans="1:14" x14ac:dyDescent="0.25">
      <c r="A6629" s="27">
        <v>45769</v>
      </c>
      <c r="B6629" s="28">
        <v>-24764362.361554731</v>
      </c>
      <c r="C6629" s="28">
        <v>-24764362.361554731</v>
      </c>
      <c r="D6629" s="28">
        <v>1710020.3615547305</v>
      </c>
      <c r="E6629" s="28">
        <v>2240285</v>
      </c>
      <c r="F6629" s="28">
        <f t="shared" si="4516"/>
        <v>-20814057</v>
      </c>
      <c r="G6629" s="5">
        <f t="shared" si="4517"/>
        <v>-20814057</v>
      </c>
      <c r="H6629" s="5"/>
      <c r="I6629" s="5">
        <f t="shared" si="4518"/>
        <v>-300627.5109999571</v>
      </c>
      <c r="J6629" s="5">
        <f t="shared" si="4519"/>
        <v>-300627.5109999571</v>
      </c>
      <c r="K6629" s="5">
        <f t="shared" si="4520"/>
        <v>1763469.2443332905</v>
      </c>
      <c r="L6629" s="5">
        <f t="shared" si="4521"/>
        <v>939596.2</v>
      </c>
      <c r="M6629" s="5">
        <f t="shared" si="4522"/>
        <v>2402437.9333333331</v>
      </c>
      <c r="N6629" s="5">
        <f t="shared" si="4523"/>
        <v>2402437.9333333331</v>
      </c>
    </row>
    <row r="6630" spans="1:14" x14ac:dyDescent="0.25">
      <c r="A6630" s="27">
        <v>45770</v>
      </c>
      <c r="B6630" s="28">
        <v>24986262.810550302</v>
      </c>
      <c r="C6630" s="28">
        <v>24986262.810550302</v>
      </c>
      <c r="D6630" s="28">
        <v>1813730.1894496987</v>
      </c>
      <c r="E6630" s="28">
        <v>662842</v>
      </c>
      <c r="F6630" s="28">
        <f t="shared" si="4516"/>
        <v>27462835</v>
      </c>
      <c r="G6630" s="5">
        <f t="shared" si="4517"/>
        <v>27462835</v>
      </c>
      <c r="H6630" s="5"/>
      <c r="I6630" s="5">
        <f t="shared" si="4518"/>
        <v>-328752.68454094854</v>
      </c>
      <c r="J6630" s="5">
        <f t="shared" si="4519"/>
        <v>-328752.68454094854</v>
      </c>
      <c r="K6630" s="5">
        <f t="shared" si="4520"/>
        <v>1749450.8845409483</v>
      </c>
      <c r="L6630" s="5">
        <f t="shared" si="4521"/>
        <v>876463.06666666665</v>
      </c>
      <c r="M6630" s="5">
        <f t="shared" si="4522"/>
        <v>2297161.2666666666</v>
      </c>
      <c r="N6630" s="5">
        <f t="shared" si="4523"/>
        <v>2297161.2666666666</v>
      </c>
    </row>
    <row r="6631" spans="1:14" x14ac:dyDescent="0.25">
      <c r="A6631" s="27">
        <v>45771</v>
      </c>
      <c r="B6631" s="28">
        <v>-40034819.260913886</v>
      </c>
      <c r="C6631" s="28">
        <v>-40034819.260913886</v>
      </c>
      <c r="D6631" s="28">
        <v>1969277.2609138896</v>
      </c>
      <c r="E6631" s="28">
        <v>820471</v>
      </c>
      <c r="F6631" s="28">
        <f t="shared" si="4516"/>
        <v>-37245071</v>
      </c>
      <c r="G6631" s="5">
        <f t="shared" si="4517"/>
        <v>-37245071</v>
      </c>
      <c r="H6631" s="5"/>
      <c r="I6631" s="5">
        <f t="shared" si="4518"/>
        <v>-2061140.5373486346</v>
      </c>
      <c r="J6631" s="5">
        <f t="shared" si="4519"/>
        <v>-2061140.5373486346</v>
      </c>
      <c r="K6631" s="5">
        <f t="shared" si="4520"/>
        <v>1785032.0706819675</v>
      </c>
      <c r="L6631" s="5">
        <f t="shared" si="4521"/>
        <v>887266.93333333335</v>
      </c>
      <c r="M6631" s="5">
        <f t="shared" si="4522"/>
        <v>611158.46666666667</v>
      </c>
      <c r="N6631" s="5">
        <f t="shared" si="4523"/>
        <v>611158.46666666667</v>
      </c>
    </row>
    <row r="6632" spans="1:14" x14ac:dyDescent="0.25">
      <c r="A6632" s="27">
        <v>45772</v>
      </c>
      <c r="B6632" s="28">
        <v>12326375.393123787</v>
      </c>
      <c r="C6632" s="28">
        <v>12326375.393123787</v>
      </c>
      <c r="D6632" s="28">
        <v>1695105.6068762131</v>
      </c>
      <c r="E6632" s="28">
        <v>751536</v>
      </c>
      <c r="F6632" s="28">
        <f t="shared" si="4516"/>
        <v>14773017</v>
      </c>
      <c r="G6632" s="5">
        <f t="shared" si="4517"/>
        <v>14773017</v>
      </c>
      <c r="H6632" s="5"/>
      <c r="I6632" s="5">
        <f t="shared" si="4518"/>
        <v>-1437934.947256586</v>
      </c>
      <c r="J6632" s="5">
        <f t="shared" si="4519"/>
        <v>-1437934.947256586</v>
      </c>
      <c r="K6632" s="5">
        <f t="shared" si="4520"/>
        <v>1821326.9139232526</v>
      </c>
      <c r="L6632" s="5">
        <f t="shared" si="4521"/>
        <v>883791.9</v>
      </c>
      <c r="M6632" s="5">
        <f t="shared" si="4522"/>
        <v>1267183.8666666667</v>
      </c>
      <c r="N6632" s="5">
        <f t="shared" si="4523"/>
        <v>1267183.8666666667</v>
      </c>
    </row>
    <row r="6633" spans="1:14" x14ac:dyDescent="0.25">
      <c r="A6633" s="27">
        <v>45773</v>
      </c>
      <c r="B6633" s="28">
        <v>-340292.94382325839</v>
      </c>
      <c r="C6633" s="28">
        <v>-340292.94382325839</v>
      </c>
      <c r="D6633" s="28">
        <v>1143872.9438232584</v>
      </c>
      <c r="E6633" s="28">
        <v>920073</v>
      </c>
      <c r="F6633" s="28">
        <f t="shared" si="4516"/>
        <v>1723653</v>
      </c>
      <c r="G6633" s="5">
        <f t="shared" si="4517"/>
        <v>1723653</v>
      </c>
      <c r="H6633" s="5"/>
      <c r="I6633" s="5">
        <f t="shared" si="4518"/>
        <v>-1327571.7804093403</v>
      </c>
      <c r="J6633" s="5">
        <f t="shared" si="4519"/>
        <v>-1327571.7804093403</v>
      </c>
      <c r="K6633" s="5">
        <f t="shared" si="4520"/>
        <v>1806328.3804093399</v>
      </c>
      <c r="L6633" s="5">
        <f t="shared" si="4521"/>
        <v>878625.83333333337</v>
      </c>
      <c r="M6633" s="5">
        <f t="shared" si="4522"/>
        <v>1357382.4333333333</v>
      </c>
      <c r="N6633" s="5">
        <f t="shared" si="4523"/>
        <v>1357382.4333333333</v>
      </c>
    </row>
    <row r="6634" spans="1:14" x14ac:dyDescent="0.25">
      <c r="A6634" s="27">
        <v>45774</v>
      </c>
      <c r="B6634" s="28">
        <v>-729094.35049055098</v>
      </c>
      <c r="C6634" s="28">
        <v>-729094.35049055098</v>
      </c>
      <c r="D6634" s="28">
        <v>1045600.350490551</v>
      </c>
      <c r="E6634" s="28">
        <v>535431</v>
      </c>
      <c r="F6634" s="28">
        <f t="shared" si="4516"/>
        <v>851937</v>
      </c>
      <c r="G6634" s="5">
        <f t="shared" si="4517"/>
        <v>851937</v>
      </c>
      <c r="H6634" s="5"/>
      <c r="I6634" s="5">
        <f t="shared" si="4518"/>
        <v>-1514047.128396366</v>
      </c>
      <c r="J6634" s="5">
        <f t="shared" si="4519"/>
        <v>-1514047.128396366</v>
      </c>
      <c r="K6634" s="5">
        <f t="shared" si="4520"/>
        <v>1776703.9283963656</v>
      </c>
      <c r="L6634" s="5">
        <f t="shared" si="4521"/>
        <v>862494.93333333335</v>
      </c>
      <c r="M6634" s="5">
        <f t="shared" si="4522"/>
        <v>1125151.7333333334</v>
      </c>
      <c r="N6634" s="5">
        <f t="shared" si="4523"/>
        <v>1125151.7333333334</v>
      </c>
    </row>
    <row r="6635" spans="1:14" x14ac:dyDescent="0.25">
      <c r="A6635" s="27">
        <v>45775</v>
      </c>
      <c r="B6635" s="28">
        <v>10599700.632736186</v>
      </c>
      <c r="C6635" s="28">
        <v>10599700.632736186</v>
      </c>
      <c r="D6635" s="28">
        <v>1819992.3672638144</v>
      </c>
      <c r="E6635" s="28">
        <v>609647</v>
      </c>
      <c r="F6635" s="28">
        <f t="shared" si="4516"/>
        <v>13029340</v>
      </c>
      <c r="G6635" s="5">
        <f t="shared" si="4517"/>
        <v>13029340</v>
      </c>
      <c r="H6635" s="5"/>
      <c r="I6635" s="5">
        <f t="shared" si="4518"/>
        <v>-832975.13531433721</v>
      </c>
      <c r="J6635" s="5">
        <f t="shared" si="4519"/>
        <v>-832975.13531433721</v>
      </c>
      <c r="K6635" s="5">
        <f t="shared" si="4520"/>
        <v>1780090.76864767</v>
      </c>
      <c r="L6635" s="5">
        <f t="shared" si="4521"/>
        <v>846557.43333333335</v>
      </c>
      <c r="M6635" s="5">
        <f t="shared" si="4522"/>
        <v>1793673.0666666667</v>
      </c>
      <c r="N6635" s="5">
        <f t="shared" si="4523"/>
        <v>1793673.0666666667</v>
      </c>
    </row>
    <row r="6636" spans="1:14" x14ac:dyDescent="0.25">
      <c r="A6636" s="27">
        <v>45776</v>
      </c>
      <c r="B6636" s="28">
        <v>-11124486.924391661</v>
      </c>
      <c r="C6636" s="28">
        <v>-11124486.924391661</v>
      </c>
      <c r="D6636" s="28">
        <v>1839023.9243916613</v>
      </c>
      <c r="E6636" s="28">
        <v>645643</v>
      </c>
      <c r="F6636" s="28">
        <f t="shared" si="4516"/>
        <v>-8639820</v>
      </c>
      <c r="G6636" s="5">
        <f t="shared" si="4517"/>
        <v>-8639820</v>
      </c>
      <c r="H6636" s="5"/>
      <c r="I6636" s="5">
        <f t="shared" si="4518"/>
        <v>-735240.01704891946</v>
      </c>
      <c r="J6636" s="5">
        <f t="shared" si="4519"/>
        <v>-735240.01704891946</v>
      </c>
      <c r="K6636" s="5">
        <f t="shared" si="4520"/>
        <v>1804054.7503822525</v>
      </c>
      <c r="L6636" s="5">
        <f t="shared" si="4521"/>
        <v>849800.26666666672</v>
      </c>
      <c r="M6636" s="5">
        <f t="shared" si="4522"/>
        <v>1918615</v>
      </c>
      <c r="N6636" s="5">
        <f t="shared" si="4523"/>
        <v>1918615</v>
      </c>
    </row>
    <row r="6637" spans="1:14" x14ac:dyDescent="0.25">
      <c r="A6637" s="27">
        <v>45777</v>
      </c>
      <c r="B6637" s="28">
        <v>14944892.266283311</v>
      </c>
      <c r="C6637" s="28">
        <v>14944892.266283311</v>
      </c>
      <c r="D6637" s="28">
        <v>1917310.7337166881</v>
      </c>
      <c r="E6637" s="28">
        <v>411561</v>
      </c>
      <c r="F6637" s="28">
        <f t="shared" si="4516"/>
        <v>17273764</v>
      </c>
      <c r="G6637" s="5">
        <f t="shared" si="4517"/>
        <v>17273764</v>
      </c>
      <c r="H6637" s="5"/>
      <c r="I6637" s="5">
        <f t="shared" si="4518"/>
        <v>-470998.87992064544</v>
      </c>
      <c r="J6637" s="5">
        <f t="shared" si="4519"/>
        <v>-470998.87992064544</v>
      </c>
      <c r="K6637" s="5">
        <f t="shared" si="4520"/>
        <v>1831965.6799206452</v>
      </c>
      <c r="L6637" s="5">
        <f t="shared" si="4521"/>
        <v>662241.8666666667</v>
      </c>
      <c r="M6637" s="5">
        <f t="shared" si="4522"/>
        <v>2023208.6666666667</v>
      </c>
      <c r="N6637" s="5">
        <f t="shared" si="4523"/>
        <v>2023208.6666666667</v>
      </c>
    </row>
    <row r="6638" spans="1:14" x14ac:dyDescent="0.25">
      <c r="A6638" s="27">
        <v>45778</v>
      </c>
      <c r="B6638" s="28">
        <v>-25287907.403538425</v>
      </c>
      <c r="C6638" s="28">
        <v>-25287907.403538425</v>
      </c>
      <c r="D6638" s="28">
        <v>3211443.4035384255</v>
      </c>
      <c r="E6638" s="28">
        <v>249816</v>
      </c>
      <c r="F6638" s="28">
        <f t="shared" ref="F6638:F6668" si="4524">SUM(B6638+D6638+E6638)</f>
        <v>-21826648</v>
      </c>
      <c r="G6638" s="5">
        <f t="shared" ref="G6638:G6668" si="4525">SUM(C6638:E6638)</f>
        <v>-21826648</v>
      </c>
      <c r="H6638" s="5"/>
      <c r="I6638" s="5">
        <f t="shared" ref="I6638:I6668" si="4526">AVERAGE(B6609:B6638)</f>
        <v>-1610779.9186991598</v>
      </c>
      <c r="J6638" s="5">
        <f t="shared" ref="J6638:J6668" si="4527">AVERAGE(C6609:C6638)</f>
        <v>-1610779.9186991598</v>
      </c>
      <c r="K6638" s="5">
        <f t="shared" ref="K6638:K6668" si="4528">AVERAGE(D6609:D6638)</f>
        <v>1889421.2186991593</v>
      </c>
      <c r="L6638" s="5">
        <f t="shared" ref="L6638:L6668" si="4529">AVERAGE(E6609:E6638)</f>
        <v>662839.4</v>
      </c>
      <c r="M6638" s="5">
        <f t="shared" ref="M6638:M6668" si="4530">AVERAGE(F6609:F6638)</f>
        <v>941480.7</v>
      </c>
      <c r="N6638" s="5">
        <f t="shared" ref="N6638:N6668" si="4531">AVERAGE(G6609:G6638)</f>
        <v>941480.7</v>
      </c>
    </row>
    <row r="6639" spans="1:14" x14ac:dyDescent="0.25">
      <c r="A6639" s="27">
        <v>45779</v>
      </c>
      <c r="B6639" s="28">
        <v>-18644074.506837871</v>
      </c>
      <c r="C6639" s="28">
        <v>-18644074.506837871</v>
      </c>
      <c r="D6639" s="28">
        <v>2992330.5068378719</v>
      </c>
      <c r="E6639" s="28">
        <v>120935</v>
      </c>
      <c r="F6639" s="28">
        <f t="shared" si="4524"/>
        <v>-15530809</v>
      </c>
      <c r="G6639" s="5">
        <f t="shared" si="4525"/>
        <v>-15530809</v>
      </c>
      <c r="H6639" s="5"/>
      <c r="I6639" s="5">
        <f t="shared" si="4526"/>
        <v>-1697065.1712943397</v>
      </c>
      <c r="J6639" s="5">
        <f t="shared" si="4527"/>
        <v>-1697065.1712943397</v>
      </c>
      <c r="K6639" s="5">
        <f t="shared" si="4528"/>
        <v>1929053.3379610062</v>
      </c>
      <c r="L6639" s="5">
        <f t="shared" si="4529"/>
        <v>642371.73333333328</v>
      </c>
      <c r="M6639" s="5">
        <f t="shared" si="4530"/>
        <v>874359.9</v>
      </c>
      <c r="N6639" s="5">
        <f t="shared" si="4531"/>
        <v>874359.9</v>
      </c>
    </row>
    <row r="6640" spans="1:14" x14ac:dyDescent="0.25">
      <c r="A6640" s="27">
        <v>45780</v>
      </c>
      <c r="B6640" s="28">
        <v>2201531.8760152017</v>
      </c>
      <c r="C6640" s="28">
        <v>2201531.8760152017</v>
      </c>
      <c r="D6640" s="28">
        <v>1113975.1239847983</v>
      </c>
      <c r="E6640" s="28">
        <v>284524</v>
      </c>
      <c r="F6640" s="28">
        <f t="shared" si="4524"/>
        <v>3600031</v>
      </c>
      <c r="G6640" s="5">
        <f t="shared" si="4525"/>
        <v>3600031</v>
      </c>
      <c r="H6640" s="5"/>
      <c r="I6640" s="5">
        <f t="shared" si="4526"/>
        <v>-2572777.0122881308</v>
      </c>
      <c r="J6640" s="5">
        <f t="shared" si="4527"/>
        <v>-2572777.0122881308</v>
      </c>
      <c r="K6640" s="5">
        <f t="shared" si="4528"/>
        <v>1929832.6456214637</v>
      </c>
      <c r="L6640" s="5">
        <f t="shared" si="4529"/>
        <v>616655.19999999995</v>
      </c>
      <c r="M6640" s="5">
        <f t="shared" si="4530"/>
        <v>-26289.166666666668</v>
      </c>
      <c r="N6640" s="5">
        <f t="shared" si="4531"/>
        <v>-26289.166666666668</v>
      </c>
    </row>
    <row r="6641" spans="1:14" x14ac:dyDescent="0.25">
      <c r="A6641" s="27">
        <v>45781</v>
      </c>
      <c r="B6641" s="28">
        <v>-16430535.049089573</v>
      </c>
      <c r="C6641" s="28">
        <v>-16430535.049089573</v>
      </c>
      <c r="D6641" s="28">
        <v>884163.04908957263</v>
      </c>
      <c r="E6641" s="28">
        <v>258988</v>
      </c>
      <c r="F6641" s="28">
        <f t="shared" si="4524"/>
        <v>-15287384</v>
      </c>
      <c r="G6641" s="5">
        <f t="shared" si="4525"/>
        <v>-15287384</v>
      </c>
      <c r="H6641" s="5"/>
      <c r="I6641" s="5">
        <f t="shared" si="4526"/>
        <v>-2340341.3725751857</v>
      </c>
      <c r="J6641" s="5">
        <f t="shared" si="4527"/>
        <v>-2340341.3725751857</v>
      </c>
      <c r="K6641" s="5">
        <f t="shared" si="4528"/>
        <v>1924931.7725751854</v>
      </c>
      <c r="L6641" s="5">
        <f t="shared" si="4529"/>
        <v>611318</v>
      </c>
      <c r="M6641" s="5">
        <f t="shared" si="4530"/>
        <v>195908.4</v>
      </c>
      <c r="N6641" s="5">
        <f t="shared" si="4531"/>
        <v>195908.4</v>
      </c>
    </row>
    <row r="6642" spans="1:14" x14ac:dyDescent="0.25">
      <c r="A6642" s="27">
        <v>45782</v>
      </c>
      <c r="B6642" s="28">
        <v>-14378888.015132241</v>
      </c>
      <c r="C6642" s="28">
        <v>-14378888.015132241</v>
      </c>
      <c r="D6642" s="28">
        <v>896966.01513224072</v>
      </c>
      <c r="E6642" s="28">
        <v>425261</v>
      </c>
      <c r="F6642" s="28">
        <f t="shared" si="4524"/>
        <v>-13056661</v>
      </c>
      <c r="G6642" s="5">
        <f t="shared" si="4525"/>
        <v>-13056661</v>
      </c>
      <c r="H6642" s="5"/>
      <c r="I6642" s="5">
        <f t="shared" si="4526"/>
        <v>-2183392.636071946</v>
      </c>
      <c r="J6642" s="5">
        <f t="shared" si="4527"/>
        <v>-2183392.636071946</v>
      </c>
      <c r="K6642" s="5">
        <f t="shared" si="4528"/>
        <v>1893746.7694052795</v>
      </c>
      <c r="L6642" s="5">
        <f t="shared" si="4529"/>
        <v>611462.83333333337</v>
      </c>
      <c r="M6642" s="5">
        <f t="shared" si="4530"/>
        <v>321816.96666666667</v>
      </c>
      <c r="N6642" s="5">
        <f t="shared" si="4531"/>
        <v>321816.96666666667</v>
      </c>
    </row>
    <row r="6643" spans="1:14" x14ac:dyDescent="0.25">
      <c r="A6643" s="27">
        <v>45783</v>
      </c>
      <c r="B6643" s="28">
        <v>9667774.9789845422</v>
      </c>
      <c r="C6643" s="28">
        <v>9667774.9789845422</v>
      </c>
      <c r="D6643" s="28">
        <v>1214248.0210154573</v>
      </c>
      <c r="E6643" s="28">
        <v>615425</v>
      </c>
      <c r="F6643" s="28">
        <f t="shared" si="4524"/>
        <v>11497448</v>
      </c>
      <c r="G6643" s="5">
        <f t="shared" si="4525"/>
        <v>11497448</v>
      </c>
      <c r="H6643" s="5"/>
      <c r="I6643" s="5">
        <f t="shared" si="4526"/>
        <v>-1386988.7026696249</v>
      </c>
      <c r="J6643" s="5">
        <f t="shared" si="4527"/>
        <v>-1386988.7026696249</v>
      </c>
      <c r="K6643" s="5">
        <f t="shared" si="4528"/>
        <v>1873337.8026696248</v>
      </c>
      <c r="L6643" s="5">
        <f t="shared" si="4529"/>
        <v>599114.6</v>
      </c>
      <c r="M6643" s="5">
        <f t="shared" si="4530"/>
        <v>1085463.7</v>
      </c>
      <c r="N6643" s="5">
        <f t="shared" si="4531"/>
        <v>1085463.7</v>
      </c>
    </row>
    <row r="6644" spans="1:14" x14ac:dyDescent="0.25">
      <c r="A6644" s="27">
        <v>45784</v>
      </c>
      <c r="B6644" s="28">
        <v>15732225.374148462</v>
      </c>
      <c r="C6644" s="28">
        <v>15732225.374148462</v>
      </c>
      <c r="D6644" s="28">
        <v>1321546.6258515387</v>
      </c>
      <c r="E6644" s="28">
        <v>3208998</v>
      </c>
      <c r="F6644" s="28">
        <f t="shared" si="4524"/>
        <v>20262770</v>
      </c>
      <c r="G6644" s="5">
        <f t="shared" si="4525"/>
        <v>20262770</v>
      </c>
      <c r="H6644" s="5"/>
      <c r="I6644" s="5">
        <f t="shared" si="4526"/>
        <v>-1773399.868489159</v>
      </c>
      <c r="J6644" s="5">
        <f t="shared" si="4527"/>
        <v>-1773399.868489159</v>
      </c>
      <c r="K6644" s="5">
        <f t="shared" si="4528"/>
        <v>1857123.8684891588</v>
      </c>
      <c r="L6644" s="5">
        <f t="shared" si="4529"/>
        <v>693155.23333333328</v>
      </c>
      <c r="M6644" s="5">
        <f t="shared" si="4530"/>
        <v>776879.23333333328</v>
      </c>
      <c r="N6644" s="5">
        <f t="shared" si="4531"/>
        <v>776879.23333333328</v>
      </c>
    </row>
    <row r="6645" spans="1:14" x14ac:dyDescent="0.25">
      <c r="A6645" s="27">
        <v>45785</v>
      </c>
      <c r="B6645" s="28">
        <v>-8009752.458866315</v>
      </c>
      <c r="C6645" s="28">
        <v>-8009752.458866315</v>
      </c>
      <c r="D6645" s="28">
        <v>1064430.4588663147</v>
      </c>
      <c r="E6645" s="28">
        <v>1408715</v>
      </c>
      <c r="F6645" s="28">
        <f t="shared" si="4524"/>
        <v>-5536607</v>
      </c>
      <c r="G6645" s="5">
        <f t="shared" si="4525"/>
        <v>-5536607</v>
      </c>
      <c r="H6645" s="5"/>
      <c r="I6645" s="5">
        <f t="shared" si="4526"/>
        <v>-2288970.2820220049</v>
      </c>
      <c r="J6645" s="5">
        <f t="shared" si="4527"/>
        <v>-2288970.2820220049</v>
      </c>
      <c r="K6645" s="5">
        <f t="shared" si="4528"/>
        <v>1832492.4486886708</v>
      </c>
      <c r="L6645" s="5">
        <f t="shared" si="4529"/>
        <v>735450.7</v>
      </c>
      <c r="M6645" s="5">
        <f t="shared" si="4530"/>
        <v>278972.86666666664</v>
      </c>
      <c r="N6645" s="5">
        <f t="shared" si="4531"/>
        <v>278972.86666666664</v>
      </c>
    </row>
    <row r="6646" spans="1:14" x14ac:dyDescent="0.25">
      <c r="A6646" s="27">
        <v>45786</v>
      </c>
      <c r="B6646" s="28">
        <v>-14408432.262948295</v>
      </c>
      <c r="C6646" s="28">
        <v>-14408432.262948295</v>
      </c>
      <c r="D6646" s="28">
        <v>1003994.2629482944</v>
      </c>
      <c r="E6646" s="28">
        <v>967525</v>
      </c>
      <c r="F6646" s="28">
        <f t="shared" si="4524"/>
        <v>-12436913</v>
      </c>
      <c r="G6646" s="5">
        <f t="shared" si="4525"/>
        <v>-12436913</v>
      </c>
      <c r="H6646" s="5"/>
      <c r="I6646" s="5">
        <f t="shared" si="4526"/>
        <v>-2048597.7668769634</v>
      </c>
      <c r="J6646" s="5">
        <f t="shared" si="4527"/>
        <v>-2048597.7668769634</v>
      </c>
      <c r="K6646" s="5">
        <f t="shared" si="4528"/>
        <v>1799995.1668769643</v>
      </c>
      <c r="L6646" s="5">
        <f t="shared" si="4529"/>
        <v>728173.43333333335</v>
      </c>
      <c r="M6646" s="5">
        <f t="shared" si="4530"/>
        <v>479570.83333333331</v>
      </c>
      <c r="N6646" s="5">
        <f t="shared" si="4531"/>
        <v>479570.83333333331</v>
      </c>
    </row>
    <row r="6647" spans="1:14" x14ac:dyDescent="0.25">
      <c r="A6647" s="27">
        <v>45787</v>
      </c>
      <c r="B6647" s="28">
        <v>26394975.47828405</v>
      </c>
      <c r="C6647" s="28">
        <v>26394975.47828405</v>
      </c>
      <c r="D6647" s="28">
        <v>1929267.5217159495</v>
      </c>
      <c r="E6647" s="28">
        <v>419817</v>
      </c>
      <c r="F6647" s="28">
        <f t="shared" si="4524"/>
        <v>28744060</v>
      </c>
      <c r="G6647" s="5">
        <f t="shared" si="4525"/>
        <v>28744060</v>
      </c>
      <c r="H6647" s="5"/>
      <c r="I6647" s="5">
        <f t="shared" si="4526"/>
        <v>-740341.56243180891</v>
      </c>
      <c r="J6647" s="5">
        <f t="shared" si="4527"/>
        <v>-740341.56243180891</v>
      </c>
      <c r="K6647" s="5">
        <f t="shared" si="4528"/>
        <v>1792901.8957651423</v>
      </c>
      <c r="L6647" s="5">
        <f t="shared" si="4529"/>
        <v>691571.4</v>
      </c>
      <c r="M6647" s="5">
        <f t="shared" si="4530"/>
        <v>1744131.7333333334</v>
      </c>
      <c r="N6647" s="5">
        <f t="shared" si="4531"/>
        <v>1744131.7333333334</v>
      </c>
    </row>
    <row r="6648" spans="1:14" x14ac:dyDescent="0.25">
      <c r="A6648" s="27">
        <v>45788</v>
      </c>
      <c r="B6648" s="28">
        <v>476583.66899295477</v>
      </c>
      <c r="C6648" s="28">
        <v>476583.66899295477</v>
      </c>
      <c r="D6648" s="28">
        <v>1671447.3310070452</v>
      </c>
      <c r="E6648" s="28">
        <v>-90425</v>
      </c>
      <c r="F6648" s="28">
        <f t="shared" si="4524"/>
        <v>2057606</v>
      </c>
      <c r="G6648" s="5">
        <f t="shared" si="4525"/>
        <v>2057606</v>
      </c>
      <c r="H6648" s="5"/>
      <c r="I6648" s="5">
        <f t="shared" si="4526"/>
        <v>-1605244.637700198</v>
      </c>
      <c r="J6648" s="5">
        <f t="shared" si="4527"/>
        <v>-1605244.637700198</v>
      </c>
      <c r="K6648" s="5">
        <f t="shared" si="4528"/>
        <v>1786190.2043668651</v>
      </c>
      <c r="L6648" s="5">
        <f t="shared" si="4529"/>
        <v>685037.6333333333</v>
      </c>
      <c r="M6648" s="5">
        <f t="shared" si="4530"/>
        <v>865983.2</v>
      </c>
      <c r="N6648" s="5">
        <f t="shared" si="4531"/>
        <v>865983.2</v>
      </c>
    </row>
    <row r="6649" spans="1:14" x14ac:dyDescent="0.25">
      <c r="A6649" s="27">
        <v>45789</v>
      </c>
      <c r="B6649" s="28">
        <v>-793334.52968234965</v>
      </c>
      <c r="C6649" s="28">
        <v>-793334.52968234965</v>
      </c>
      <c r="D6649" s="28">
        <v>1979861.5296823496</v>
      </c>
      <c r="E6649" s="28">
        <v>584813</v>
      </c>
      <c r="F6649" s="28">
        <f t="shared" si="4524"/>
        <v>1771340</v>
      </c>
      <c r="G6649" s="5">
        <f t="shared" si="4525"/>
        <v>1771340</v>
      </c>
      <c r="H6649" s="5"/>
      <c r="I6649" s="5">
        <f t="shared" si="4526"/>
        <v>-1521266.1566373715</v>
      </c>
      <c r="J6649" s="5">
        <f t="shared" si="4527"/>
        <v>-1521266.1566373715</v>
      </c>
      <c r="K6649" s="5">
        <f t="shared" si="4528"/>
        <v>1762984.9233040391</v>
      </c>
      <c r="L6649" s="5">
        <f t="shared" si="4529"/>
        <v>703608.76666666672</v>
      </c>
      <c r="M6649" s="5">
        <f t="shared" si="4530"/>
        <v>945327.53333333333</v>
      </c>
      <c r="N6649" s="5">
        <f t="shared" si="4531"/>
        <v>945327.53333333333</v>
      </c>
    </row>
    <row r="6650" spans="1:14" x14ac:dyDescent="0.25">
      <c r="A6650" s="27">
        <v>45790</v>
      </c>
      <c r="B6650" s="28">
        <v>5051293.3415766088</v>
      </c>
      <c r="C6650" s="28">
        <v>5051293.3415766088</v>
      </c>
      <c r="D6650" s="28">
        <v>1713496.6584233909</v>
      </c>
      <c r="E6650" s="28">
        <v>284926</v>
      </c>
      <c r="F6650" s="28">
        <f t="shared" si="4524"/>
        <v>7049716</v>
      </c>
      <c r="G6650" s="5">
        <f t="shared" si="4525"/>
        <v>7049716</v>
      </c>
      <c r="H6650" s="5"/>
      <c r="I6650" s="5">
        <f t="shared" si="4526"/>
        <v>-765028.21718129644</v>
      </c>
      <c r="J6650" s="5">
        <f t="shared" si="4527"/>
        <v>-765028.21718129644</v>
      </c>
      <c r="K6650" s="5">
        <f t="shared" si="4528"/>
        <v>1731276.9171812972</v>
      </c>
      <c r="L6650" s="5">
        <f t="shared" si="4529"/>
        <v>718204.83333333337</v>
      </c>
      <c r="M6650" s="5">
        <f t="shared" si="4530"/>
        <v>1684453.5333333334</v>
      </c>
      <c r="N6650" s="5">
        <f t="shared" si="4531"/>
        <v>1684453.5333333334</v>
      </c>
    </row>
    <row r="6651" spans="1:14" x14ac:dyDescent="0.25">
      <c r="A6651" s="27">
        <v>45791</v>
      </c>
      <c r="B6651" s="28">
        <v>-23111519.629402194</v>
      </c>
      <c r="C6651" s="28">
        <v>-23111519.629402194</v>
      </c>
      <c r="D6651" s="28">
        <v>1534837.6294021937</v>
      </c>
      <c r="E6651" s="28">
        <v>1226958</v>
      </c>
      <c r="F6651" s="28">
        <f t="shared" si="4524"/>
        <v>-20349724</v>
      </c>
      <c r="G6651" s="5">
        <f t="shared" si="4525"/>
        <v>-20349724</v>
      </c>
      <c r="H6651" s="5"/>
      <c r="I6651" s="5">
        <f t="shared" si="4526"/>
        <v>-2472549.9023799356</v>
      </c>
      <c r="J6651" s="5">
        <f t="shared" si="4527"/>
        <v>-2472549.9023799356</v>
      </c>
      <c r="K6651" s="5">
        <f t="shared" si="4528"/>
        <v>1698633.8357132683</v>
      </c>
      <c r="L6651" s="5">
        <f t="shared" si="4529"/>
        <v>736142.83333333337</v>
      </c>
      <c r="M6651" s="5">
        <f t="shared" si="4530"/>
        <v>-37773.23333333333</v>
      </c>
      <c r="N6651" s="5">
        <f t="shared" si="4531"/>
        <v>-37773.23333333333</v>
      </c>
    </row>
    <row r="6652" spans="1:14" x14ac:dyDescent="0.25">
      <c r="A6652" s="27">
        <v>45792</v>
      </c>
      <c r="B6652" s="28">
        <v>4551077.4144065306</v>
      </c>
      <c r="C6652" s="28">
        <v>4551077.4144065306</v>
      </c>
      <c r="D6652" s="28">
        <v>1336186.5855934697</v>
      </c>
      <c r="E6652" s="28">
        <v>732920</v>
      </c>
      <c r="F6652" s="28">
        <f t="shared" si="4524"/>
        <v>6620184</v>
      </c>
      <c r="G6652" s="5">
        <f t="shared" si="4525"/>
        <v>6620184</v>
      </c>
      <c r="H6652" s="5"/>
      <c r="I6652" s="5">
        <f t="shared" si="4526"/>
        <v>-2493185.2395295999</v>
      </c>
      <c r="J6652" s="5">
        <f t="shared" si="4527"/>
        <v>-2493185.2395295999</v>
      </c>
      <c r="K6652" s="5">
        <f t="shared" si="4528"/>
        <v>1650550.2728629326</v>
      </c>
      <c r="L6652" s="5">
        <f t="shared" si="4529"/>
        <v>733048.43333333335</v>
      </c>
      <c r="M6652" s="5">
        <f t="shared" si="4530"/>
        <v>-109586.53333333334</v>
      </c>
      <c r="N6652" s="5">
        <f t="shared" si="4531"/>
        <v>-109586.53333333334</v>
      </c>
    </row>
    <row r="6653" spans="1:14" x14ac:dyDescent="0.25">
      <c r="A6653" s="27">
        <v>45793</v>
      </c>
      <c r="B6653" s="28">
        <v>12777397.61225996</v>
      </c>
      <c r="C6653" s="28">
        <v>12777397.61225996</v>
      </c>
      <c r="D6653" s="28">
        <v>1467581.3877400409</v>
      </c>
      <c r="E6653" s="28">
        <v>368004</v>
      </c>
      <c r="F6653" s="28">
        <f t="shared" si="4524"/>
        <v>14612983</v>
      </c>
      <c r="G6653" s="5">
        <f t="shared" si="4525"/>
        <v>14612983</v>
      </c>
      <c r="H6653" s="5"/>
      <c r="I6653" s="5">
        <f t="shared" si="4526"/>
        <v>-1328381.0179302797</v>
      </c>
      <c r="J6653" s="5">
        <f t="shared" si="4527"/>
        <v>-1328381.0179302797</v>
      </c>
      <c r="K6653" s="5">
        <f t="shared" si="4528"/>
        <v>1628287.7512636133</v>
      </c>
      <c r="L6653" s="5">
        <f t="shared" si="4529"/>
        <v>705303.4</v>
      </c>
      <c r="M6653" s="5">
        <f t="shared" si="4530"/>
        <v>1005210.1333333333</v>
      </c>
      <c r="N6653" s="5">
        <f t="shared" si="4531"/>
        <v>1005210.1333333333</v>
      </c>
    </row>
    <row r="6654" spans="1:14" x14ac:dyDescent="0.25">
      <c r="A6654" s="27">
        <v>45794</v>
      </c>
      <c r="B6654" s="28">
        <v>4253351.7829732811</v>
      </c>
      <c r="C6654" s="28">
        <v>4253351.7829732811</v>
      </c>
      <c r="D6654" s="28">
        <v>1666542.2170267189</v>
      </c>
      <c r="E6654" s="28">
        <v>525237</v>
      </c>
      <c r="F6654" s="28">
        <f t="shared" si="4524"/>
        <v>6445131</v>
      </c>
      <c r="G6654" s="5">
        <f t="shared" si="4525"/>
        <v>6445131</v>
      </c>
      <c r="H6654" s="5"/>
      <c r="I6654" s="5">
        <f t="shared" si="4526"/>
        <v>-1202542.2694239675</v>
      </c>
      <c r="J6654" s="5">
        <f t="shared" si="4527"/>
        <v>-1202542.2694239675</v>
      </c>
      <c r="K6654" s="5">
        <f t="shared" si="4528"/>
        <v>1621781.5027573006</v>
      </c>
      <c r="L6654" s="5">
        <f t="shared" si="4529"/>
        <v>702220.96666666667</v>
      </c>
      <c r="M6654" s="5">
        <f t="shared" si="4530"/>
        <v>1121460.2</v>
      </c>
      <c r="N6654" s="5">
        <f t="shared" si="4531"/>
        <v>1121460.2</v>
      </c>
    </row>
    <row r="6655" spans="1:14" x14ac:dyDescent="0.25">
      <c r="A6655" s="27">
        <v>45795</v>
      </c>
      <c r="B6655" s="28">
        <v>-13172137.560226502</v>
      </c>
      <c r="C6655" s="28">
        <v>-13172137.560226502</v>
      </c>
      <c r="D6655" s="28">
        <v>701697.56022650155</v>
      </c>
      <c r="E6655" s="28">
        <v>399756</v>
      </c>
      <c r="F6655" s="28">
        <f t="shared" si="4524"/>
        <v>-12070684</v>
      </c>
      <c r="G6655" s="5">
        <f t="shared" si="4525"/>
        <v>-12070684</v>
      </c>
      <c r="H6655" s="5"/>
      <c r="I6655" s="5">
        <f t="shared" si="4526"/>
        <v>-2195935.5539686363</v>
      </c>
      <c r="J6655" s="5">
        <f t="shared" si="4527"/>
        <v>-2195935.5539686363</v>
      </c>
      <c r="K6655" s="5">
        <f t="shared" si="4528"/>
        <v>1590122.1539686355</v>
      </c>
      <c r="L6655" s="5">
        <f t="shared" si="4529"/>
        <v>710855.96666666667</v>
      </c>
      <c r="M6655" s="5">
        <f t="shared" si="4530"/>
        <v>105042.56666666667</v>
      </c>
      <c r="N6655" s="5">
        <f t="shared" si="4531"/>
        <v>105042.56666666667</v>
      </c>
    </row>
    <row r="6656" spans="1:14" x14ac:dyDescent="0.25">
      <c r="A6656" s="27">
        <v>45796</v>
      </c>
      <c r="B6656" s="28">
        <v>-12230891.151229387</v>
      </c>
      <c r="C6656" s="28">
        <v>-12230891.151229387</v>
      </c>
      <c r="D6656" s="28">
        <v>1406587.1512293869</v>
      </c>
      <c r="E6656" s="28">
        <v>69193</v>
      </c>
      <c r="F6656" s="28">
        <f t="shared" si="4524"/>
        <v>-10755111</v>
      </c>
      <c r="G6656" s="5">
        <f t="shared" si="4525"/>
        <v>-10755111</v>
      </c>
      <c r="H6656" s="5"/>
      <c r="I6656" s="5">
        <f t="shared" si="4526"/>
        <v>-2291211.7073464091</v>
      </c>
      <c r="J6656" s="5">
        <f t="shared" si="4527"/>
        <v>-2291211.7073464091</v>
      </c>
      <c r="K6656" s="5">
        <f t="shared" si="4528"/>
        <v>1582426.9740130755</v>
      </c>
      <c r="L6656" s="5">
        <f t="shared" si="4529"/>
        <v>686377.06666666665</v>
      </c>
      <c r="M6656" s="5">
        <f t="shared" si="4530"/>
        <v>-22407.666666666668</v>
      </c>
      <c r="N6656" s="5">
        <f t="shared" si="4531"/>
        <v>-22407.666666666668</v>
      </c>
    </row>
    <row r="6657" spans="1:14" x14ac:dyDescent="0.25">
      <c r="A6657" s="27">
        <v>45797</v>
      </c>
      <c r="B6657" s="28">
        <v>5234973.0840122048</v>
      </c>
      <c r="C6657" s="28">
        <v>5234973.0840122048</v>
      </c>
      <c r="D6657" s="28">
        <v>1371850.9159877952</v>
      </c>
      <c r="E6657" s="28">
        <v>209160</v>
      </c>
      <c r="F6657" s="28">
        <f t="shared" si="4524"/>
        <v>6815984</v>
      </c>
      <c r="G6657" s="5">
        <f t="shared" si="4525"/>
        <v>6815984</v>
      </c>
      <c r="H6657" s="5"/>
      <c r="I6657" s="5">
        <f t="shared" si="4526"/>
        <v>-2562603.7399683506</v>
      </c>
      <c r="J6657" s="5">
        <f t="shared" si="4527"/>
        <v>-2562603.7399683506</v>
      </c>
      <c r="K6657" s="5">
        <f t="shared" si="4528"/>
        <v>1572464.8733016835</v>
      </c>
      <c r="L6657" s="5">
        <f t="shared" si="4529"/>
        <v>669710.73333333328</v>
      </c>
      <c r="M6657" s="5">
        <f t="shared" si="4530"/>
        <v>-320428.13333333336</v>
      </c>
      <c r="N6657" s="5">
        <f t="shared" si="4531"/>
        <v>-320428.13333333336</v>
      </c>
    </row>
    <row r="6658" spans="1:14" x14ac:dyDescent="0.25">
      <c r="A6658" s="27">
        <v>45798</v>
      </c>
      <c r="B6658" s="28">
        <v>-8682195.6345447693</v>
      </c>
      <c r="C6658" s="28">
        <v>-8682195.6345447693</v>
      </c>
      <c r="D6658" s="28">
        <v>1575508.6345447693</v>
      </c>
      <c r="E6658" s="28">
        <v>56863</v>
      </c>
      <c r="F6658" s="28">
        <f t="shared" si="4524"/>
        <v>-7049824</v>
      </c>
      <c r="G6658" s="5">
        <f t="shared" si="4525"/>
        <v>-7049824</v>
      </c>
      <c r="H6658" s="5"/>
      <c r="I6658" s="5">
        <f t="shared" si="4526"/>
        <v>-2764810.2776108221</v>
      </c>
      <c r="J6658" s="5">
        <f t="shared" si="4527"/>
        <v>-2764810.2776108221</v>
      </c>
      <c r="K6658" s="5">
        <f t="shared" si="4528"/>
        <v>1567063.2109441541</v>
      </c>
      <c r="L6658" s="5">
        <f t="shared" si="4529"/>
        <v>664163.26666666672</v>
      </c>
      <c r="M6658" s="5">
        <f t="shared" si="4530"/>
        <v>-533583.80000000005</v>
      </c>
      <c r="N6658" s="5">
        <f t="shared" si="4531"/>
        <v>-533583.80000000005</v>
      </c>
    </row>
    <row r="6659" spans="1:14" x14ac:dyDescent="0.25">
      <c r="A6659" s="27">
        <v>45799</v>
      </c>
      <c r="B6659" s="28">
        <v>3218939.7489114362</v>
      </c>
      <c r="C6659" s="28">
        <v>3218939.7489114362</v>
      </c>
      <c r="D6659" s="28">
        <v>828654.25108856382</v>
      </c>
      <c r="E6659" s="28">
        <v>-36854</v>
      </c>
      <c r="F6659" s="28">
        <f t="shared" si="4524"/>
        <v>4010740</v>
      </c>
      <c r="G6659" s="5">
        <f t="shared" si="4525"/>
        <v>4010740</v>
      </c>
      <c r="H6659" s="5"/>
      <c r="I6659" s="5">
        <f t="shared" si="4526"/>
        <v>-1832033.5405952823</v>
      </c>
      <c r="J6659" s="5">
        <f t="shared" si="4527"/>
        <v>-1832033.5405952823</v>
      </c>
      <c r="K6659" s="5">
        <f t="shared" si="4528"/>
        <v>1537684.3405952819</v>
      </c>
      <c r="L6659" s="5">
        <f t="shared" si="4529"/>
        <v>588258.6333333333</v>
      </c>
      <c r="M6659" s="5">
        <f t="shared" si="4530"/>
        <v>293909.43333333335</v>
      </c>
      <c r="N6659" s="5">
        <f t="shared" si="4531"/>
        <v>293909.43333333335</v>
      </c>
    </row>
    <row r="6660" spans="1:14" x14ac:dyDescent="0.25">
      <c r="A6660" s="27">
        <v>45800</v>
      </c>
      <c r="B6660" s="28">
        <v>13029242.189712526</v>
      </c>
      <c r="C6660" s="28">
        <v>13029242.189712526</v>
      </c>
      <c r="D6660" s="28">
        <v>762519.81028747372</v>
      </c>
      <c r="E6660" s="28">
        <v>-9267</v>
      </c>
      <c r="F6660" s="28">
        <f t="shared" si="4524"/>
        <v>13782495</v>
      </c>
      <c r="G6660" s="5">
        <f t="shared" si="4525"/>
        <v>13782495</v>
      </c>
      <c r="H6660" s="5"/>
      <c r="I6660" s="5">
        <f t="shared" si="4526"/>
        <v>-2230600.8946232083</v>
      </c>
      <c r="J6660" s="5">
        <f t="shared" si="4527"/>
        <v>-2230600.8946232083</v>
      </c>
      <c r="K6660" s="5">
        <f t="shared" si="4528"/>
        <v>1502643.9946232077</v>
      </c>
      <c r="L6660" s="5">
        <f t="shared" si="4529"/>
        <v>565855</v>
      </c>
      <c r="M6660" s="5">
        <f t="shared" si="4530"/>
        <v>-162101.9</v>
      </c>
      <c r="N6660" s="5">
        <f t="shared" si="4531"/>
        <v>-162101.9</v>
      </c>
    </row>
    <row r="6661" spans="1:14" x14ac:dyDescent="0.25">
      <c r="A6661" s="27">
        <v>45801</v>
      </c>
      <c r="B6661" s="28">
        <v>11043415.850774096</v>
      </c>
      <c r="C6661" s="28">
        <v>11043415.850774096</v>
      </c>
      <c r="D6661" s="28">
        <v>867496.14922590309</v>
      </c>
      <c r="E6661" s="28">
        <v>255130</v>
      </c>
      <c r="F6661" s="28">
        <f t="shared" si="4524"/>
        <v>12166042</v>
      </c>
      <c r="G6661" s="5">
        <f t="shared" si="4525"/>
        <v>12166042</v>
      </c>
      <c r="H6661" s="5"/>
      <c r="I6661" s="5">
        <f t="shared" si="4526"/>
        <v>-527993.05756694195</v>
      </c>
      <c r="J6661" s="5">
        <f t="shared" si="4527"/>
        <v>-527993.05756694195</v>
      </c>
      <c r="K6661" s="5">
        <f t="shared" si="4528"/>
        <v>1465917.9575669419</v>
      </c>
      <c r="L6661" s="5">
        <f t="shared" si="4529"/>
        <v>547010.30000000005</v>
      </c>
      <c r="M6661" s="5">
        <f t="shared" si="4530"/>
        <v>1484935.2</v>
      </c>
      <c r="N6661" s="5">
        <f t="shared" si="4531"/>
        <v>1484935.2</v>
      </c>
    </row>
    <row r="6662" spans="1:14" x14ac:dyDescent="0.25">
      <c r="A6662" s="27">
        <v>45802</v>
      </c>
      <c r="B6662" s="28">
        <v>-19952343.024196073</v>
      </c>
      <c r="C6662" s="28">
        <v>-19952343.024196073</v>
      </c>
      <c r="D6662" s="28">
        <v>809770.02419607202</v>
      </c>
      <c r="E6662" s="28">
        <v>336106</v>
      </c>
      <c r="F6662" s="28">
        <f t="shared" si="4524"/>
        <v>-18806467</v>
      </c>
      <c r="G6662" s="5">
        <f t="shared" si="4525"/>
        <v>-18806467</v>
      </c>
      <c r="H6662" s="5"/>
      <c r="I6662" s="5">
        <f t="shared" si="4526"/>
        <v>-1603950.3381442709</v>
      </c>
      <c r="J6662" s="5">
        <f t="shared" si="4527"/>
        <v>-1603950.3381442709</v>
      </c>
      <c r="K6662" s="5">
        <f t="shared" si="4528"/>
        <v>1436406.7714776038</v>
      </c>
      <c r="L6662" s="5">
        <f t="shared" si="4529"/>
        <v>533162.6333333333</v>
      </c>
      <c r="M6662" s="5">
        <f t="shared" si="4530"/>
        <v>365619.06666666665</v>
      </c>
      <c r="N6662" s="5">
        <f t="shared" si="4531"/>
        <v>365619.06666666665</v>
      </c>
    </row>
    <row r="6663" spans="1:14" x14ac:dyDescent="0.25">
      <c r="A6663" s="27">
        <v>45803</v>
      </c>
      <c r="B6663" s="28">
        <v>5438161.8072853582</v>
      </c>
      <c r="C6663" s="28">
        <v>5438161.8072853582</v>
      </c>
      <c r="D6663" s="28">
        <v>1349158.1927146418</v>
      </c>
      <c r="E6663" s="28">
        <v>152836</v>
      </c>
      <c r="F6663" s="28">
        <f t="shared" si="4524"/>
        <v>6940156</v>
      </c>
      <c r="G6663" s="5">
        <f t="shared" si="4525"/>
        <v>6940156</v>
      </c>
      <c r="H6663" s="5"/>
      <c r="I6663" s="5">
        <f t="shared" si="4526"/>
        <v>-1411335.1797739833</v>
      </c>
      <c r="J6663" s="5">
        <f t="shared" si="4527"/>
        <v>-1411335.1797739833</v>
      </c>
      <c r="K6663" s="5">
        <f t="shared" si="4528"/>
        <v>1443249.6131073167</v>
      </c>
      <c r="L6663" s="5">
        <f t="shared" si="4529"/>
        <v>507588.06666666665</v>
      </c>
      <c r="M6663" s="5">
        <f t="shared" si="4530"/>
        <v>539502.5</v>
      </c>
      <c r="N6663" s="5">
        <f t="shared" si="4531"/>
        <v>539502.5</v>
      </c>
    </row>
    <row r="6664" spans="1:14" x14ac:dyDescent="0.25">
      <c r="A6664" s="27">
        <v>45804</v>
      </c>
      <c r="B6664" s="28">
        <v>-7838875.7524219546</v>
      </c>
      <c r="C6664" s="28">
        <v>-7838875.7524219546</v>
      </c>
      <c r="D6664" s="28">
        <v>1303764.7524219544</v>
      </c>
      <c r="E6664" s="28">
        <v>188979</v>
      </c>
      <c r="F6664" s="28">
        <f t="shared" si="4524"/>
        <v>-6346132</v>
      </c>
      <c r="G6664" s="5">
        <f t="shared" si="4525"/>
        <v>-6346132</v>
      </c>
      <c r="H6664" s="5"/>
      <c r="I6664" s="5">
        <f t="shared" si="4526"/>
        <v>-1648327.8931716967</v>
      </c>
      <c r="J6664" s="5">
        <f t="shared" si="4527"/>
        <v>-1648327.8931716967</v>
      </c>
      <c r="K6664" s="5">
        <f t="shared" si="4528"/>
        <v>1451855.0931716966</v>
      </c>
      <c r="L6664" s="5">
        <f t="shared" si="4529"/>
        <v>496039.66666666669</v>
      </c>
      <c r="M6664" s="5">
        <f t="shared" si="4530"/>
        <v>299566.86666666664</v>
      </c>
      <c r="N6664" s="5">
        <f t="shared" si="4531"/>
        <v>299566.86666666664</v>
      </c>
    </row>
    <row r="6665" spans="1:14" x14ac:dyDescent="0.25">
      <c r="A6665" s="27">
        <v>45805</v>
      </c>
      <c r="B6665" s="28">
        <v>814135.18766595912</v>
      </c>
      <c r="C6665" s="28">
        <v>814135.18766595912</v>
      </c>
      <c r="D6665" s="28">
        <v>762929.81233404088</v>
      </c>
      <c r="E6665" s="28">
        <v>263553</v>
      </c>
      <c r="F6665" s="28">
        <f t="shared" si="4524"/>
        <v>1840618</v>
      </c>
      <c r="G6665" s="5">
        <f t="shared" si="4525"/>
        <v>1840618</v>
      </c>
      <c r="H6665" s="5"/>
      <c r="I6665" s="5">
        <f t="shared" si="4526"/>
        <v>-1974513.408007371</v>
      </c>
      <c r="J6665" s="5">
        <f t="shared" si="4527"/>
        <v>-1974513.408007371</v>
      </c>
      <c r="K6665" s="5">
        <f t="shared" si="4528"/>
        <v>1416619.6746740374</v>
      </c>
      <c r="L6665" s="5">
        <f t="shared" si="4529"/>
        <v>484503.2</v>
      </c>
      <c r="M6665" s="5">
        <f t="shared" si="4530"/>
        <v>-73390.53333333334</v>
      </c>
      <c r="N6665" s="5">
        <f t="shared" si="4531"/>
        <v>-73390.53333333334</v>
      </c>
    </row>
    <row r="6666" spans="1:14" x14ac:dyDescent="0.25">
      <c r="A6666" s="27">
        <v>45806</v>
      </c>
      <c r="B6666" s="28">
        <v>11666447.014000414</v>
      </c>
      <c r="C6666" s="28">
        <v>11666447.014000414</v>
      </c>
      <c r="D6666" s="28">
        <v>948218.98599958559</v>
      </c>
      <c r="E6666" s="28">
        <v>431519</v>
      </c>
      <c r="F6666" s="28">
        <f t="shared" si="4524"/>
        <v>13046185</v>
      </c>
      <c r="G6666" s="5">
        <f t="shared" si="4525"/>
        <v>13046185</v>
      </c>
      <c r="H6666" s="5"/>
      <c r="I6666" s="5">
        <f t="shared" si="4526"/>
        <v>-1214815.6100609684</v>
      </c>
      <c r="J6666" s="5">
        <f t="shared" si="4527"/>
        <v>-1214815.6100609684</v>
      </c>
      <c r="K6666" s="5">
        <f t="shared" si="4528"/>
        <v>1386926.1767276349</v>
      </c>
      <c r="L6666" s="5">
        <f t="shared" si="4529"/>
        <v>477365.73333333334</v>
      </c>
      <c r="M6666" s="5">
        <f t="shared" si="4530"/>
        <v>649476.30000000005</v>
      </c>
      <c r="N6666" s="5">
        <f t="shared" si="4531"/>
        <v>649476.30000000005</v>
      </c>
    </row>
    <row r="6667" spans="1:14" x14ac:dyDescent="0.25">
      <c r="A6667" s="27">
        <v>45807</v>
      </c>
      <c r="B6667" s="28">
        <v>-4241633.0679588541</v>
      </c>
      <c r="C6667" s="28">
        <v>-4241633.0679588541</v>
      </c>
      <c r="D6667" s="28">
        <v>820972.06795885402</v>
      </c>
      <c r="E6667" s="28">
        <v>515687</v>
      </c>
      <c r="F6667" s="28">
        <f t="shared" si="4524"/>
        <v>-2904974</v>
      </c>
      <c r="G6667" s="5">
        <f t="shared" si="4525"/>
        <v>-2904974</v>
      </c>
      <c r="H6667" s="5"/>
      <c r="I6667" s="5">
        <f t="shared" si="4526"/>
        <v>-1854366.4545357071</v>
      </c>
      <c r="J6667" s="5">
        <f t="shared" si="4527"/>
        <v>-1854366.4545357071</v>
      </c>
      <c r="K6667" s="5">
        <f t="shared" si="4528"/>
        <v>1350381.5545357068</v>
      </c>
      <c r="L6667" s="5">
        <f t="shared" si="4529"/>
        <v>480836.6</v>
      </c>
      <c r="M6667" s="5">
        <f t="shared" si="4530"/>
        <v>-23148.3</v>
      </c>
      <c r="N6667" s="5">
        <f t="shared" si="4531"/>
        <v>-23148.3</v>
      </c>
    </row>
    <row r="6668" spans="1:14" x14ac:dyDescent="0.25">
      <c r="A6668" s="27">
        <v>45808</v>
      </c>
      <c r="B6668" s="28">
        <v>-7662398.9222270139</v>
      </c>
      <c r="C6668" s="28">
        <v>-7662398.9222270139</v>
      </c>
      <c r="D6668" s="28">
        <v>866970.92222701362</v>
      </c>
      <c r="E6668" s="28">
        <v>-186066</v>
      </c>
      <c r="F6668" s="28">
        <f t="shared" si="4524"/>
        <v>-6981494</v>
      </c>
      <c r="G6668" s="5">
        <f t="shared" si="4525"/>
        <v>-6981494</v>
      </c>
      <c r="H6668" s="5"/>
      <c r="I6668" s="5">
        <f t="shared" si="4526"/>
        <v>-1266849.5051586602</v>
      </c>
      <c r="J6668" s="5">
        <f t="shared" si="4527"/>
        <v>-1266849.5051586602</v>
      </c>
      <c r="K6668" s="5">
        <f t="shared" si="4528"/>
        <v>1272232.4718253263</v>
      </c>
      <c r="L6668" s="5">
        <f t="shared" si="4529"/>
        <v>466307.2</v>
      </c>
      <c r="M6668" s="5">
        <f t="shared" si="4530"/>
        <v>471690.16666666669</v>
      </c>
      <c r="N6668" s="5">
        <f t="shared" si="4531"/>
        <v>471690.16666666669</v>
      </c>
    </row>
    <row r="6669" spans="1:14" x14ac:dyDescent="0.25">
      <c r="A6669" s="27">
        <v>45809</v>
      </c>
      <c r="B6669" s="28">
        <v>3105980.0968952794</v>
      </c>
      <c r="C6669" s="28">
        <v>3105980.0968952794</v>
      </c>
      <c r="D6669" s="28">
        <v>869832.9031047204</v>
      </c>
      <c r="E6669" s="28">
        <v>-99579</v>
      </c>
      <c r="F6669" s="28">
        <f t="shared" ref="F6669:F6692" si="4532">SUM(B6669+D6669+E6669)</f>
        <v>3876234</v>
      </c>
      <c r="G6669" s="5">
        <f t="shared" ref="G6669:G6692" si="4533">SUM(C6669:E6669)</f>
        <v>3876234</v>
      </c>
      <c r="H6669" s="5"/>
      <c r="I6669" s="5">
        <f t="shared" ref="I6669:I6692" si="4534">AVERAGE(B6640:B6669)</f>
        <v>-541847.68503422185</v>
      </c>
      <c r="J6669" s="5">
        <f t="shared" ref="J6669:J6692" si="4535">AVERAGE(C6640:C6669)</f>
        <v>-541847.68503422185</v>
      </c>
      <c r="K6669" s="5">
        <f t="shared" ref="K6669:K6692" si="4536">AVERAGE(D6640:D6669)</f>
        <v>1201482.551700888</v>
      </c>
      <c r="L6669" s="5">
        <f t="shared" ref="L6669:L6692" si="4537">AVERAGE(E6640:E6669)</f>
        <v>458956.73333333334</v>
      </c>
      <c r="M6669" s="5">
        <f t="shared" ref="M6669:M6692" si="4538">AVERAGE(F6640:F6669)</f>
        <v>1118591.6000000001</v>
      </c>
      <c r="N6669" s="5">
        <f t="shared" ref="N6669:N6692" si="4539">AVERAGE(G6640:G6669)</f>
        <v>1118591.6000000001</v>
      </c>
    </row>
    <row r="6670" spans="1:14" x14ac:dyDescent="0.25">
      <c r="A6670" s="27">
        <v>45810</v>
      </c>
      <c r="B6670" s="28">
        <v>869140.9165776521</v>
      </c>
      <c r="C6670" s="28">
        <v>869140.9165776521</v>
      </c>
      <c r="D6670" s="28">
        <v>1400875.0834223479</v>
      </c>
      <c r="E6670" s="28">
        <v>-132796</v>
      </c>
      <c r="F6670" s="28">
        <f t="shared" si="4532"/>
        <v>2137220</v>
      </c>
      <c r="G6670" s="5">
        <f t="shared" si="4533"/>
        <v>2137220</v>
      </c>
      <c r="H6670" s="5"/>
      <c r="I6670" s="5">
        <f t="shared" si="4534"/>
        <v>-586260.71701547352</v>
      </c>
      <c r="J6670" s="5">
        <f t="shared" si="4535"/>
        <v>-586260.71701547352</v>
      </c>
      <c r="K6670" s="5">
        <f t="shared" si="4536"/>
        <v>1211045.8836821397</v>
      </c>
      <c r="L6670" s="5">
        <f t="shared" si="4537"/>
        <v>445046.06666666665</v>
      </c>
      <c r="M6670" s="5">
        <f t="shared" si="4538"/>
        <v>1069831.2333333334</v>
      </c>
      <c r="N6670" s="5">
        <f t="shared" si="4539"/>
        <v>1069831.2333333334</v>
      </c>
    </row>
    <row r="6671" spans="1:14" x14ac:dyDescent="0.25">
      <c r="A6671" s="27">
        <v>45811</v>
      </c>
      <c r="B6671" s="28">
        <v>1468019.5406070319</v>
      </c>
      <c r="C6671" s="28">
        <v>1468019.5406070319</v>
      </c>
      <c r="D6671" s="28">
        <v>1209857.4593929681</v>
      </c>
      <c r="E6671" s="28">
        <v>90213</v>
      </c>
      <c r="F6671" s="28">
        <f t="shared" si="4532"/>
        <v>2768090</v>
      </c>
      <c r="G6671" s="5">
        <f t="shared" si="4533"/>
        <v>2768090</v>
      </c>
      <c r="H6671" s="5"/>
      <c r="I6671" s="5">
        <f t="shared" si="4534"/>
        <v>10357.76930774663</v>
      </c>
      <c r="J6671" s="5">
        <f t="shared" si="4535"/>
        <v>10357.76930774663</v>
      </c>
      <c r="K6671" s="5">
        <f t="shared" si="4536"/>
        <v>1221902.3640255861</v>
      </c>
      <c r="L6671" s="5">
        <f t="shared" si="4537"/>
        <v>439420.23333333334</v>
      </c>
      <c r="M6671" s="5">
        <f t="shared" si="4538"/>
        <v>1671680.3666666667</v>
      </c>
      <c r="N6671" s="5">
        <f t="shared" si="4539"/>
        <v>1671680.3666666667</v>
      </c>
    </row>
    <row r="6672" spans="1:14" x14ac:dyDescent="0.25">
      <c r="A6672" s="27">
        <v>45812</v>
      </c>
      <c r="B6672" s="28">
        <v>-8620151.8122664876</v>
      </c>
      <c r="C6672" s="28">
        <v>-8620151.8122664876</v>
      </c>
      <c r="D6672" s="28">
        <v>808149.81226648763</v>
      </c>
      <c r="E6672" s="28">
        <v>353883</v>
      </c>
      <c r="F6672" s="28">
        <f t="shared" si="4532"/>
        <v>-7458119</v>
      </c>
      <c r="G6672" s="5">
        <f t="shared" si="4533"/>
        <v>-7458119</v>
      </c>
      <c r="H6672" s="5"/>
      <c r="I6672" s="5">
        <f t="shared" si="4534"/>
        <v>202315.64273660499</v>
      </c>
      <c r="J6672" s="5">
        <f t="shared" si="4535"/>
        <v>202315.64273660499</v>
      </c>
      <c r="K6672" s="5">
        <f t="shared" si="4536"/>
        <v>1218941.823930061</v>
      </c>
      <c r="L6672" s="5">
        <f t="shared" si="4537"/>
        <v>437040.96666666667</v>
      </c>
      <c r="M6672" s="5">
        <f t="shared" si="4538"/>
        <v>1858298.4333333333</v>
      </c>
      <c r="N6672" s="5">
        <f t="shared" si="4539"/>
        <v>1858298.4333333333</v>
      </c>
    </row>
    <row r="6673" spans="1:14" x14ac:dyDescent="0.25">
      <c r="A6673" s="27">
        <v>45813</v>
      </c>
      <c r="B6673" s="28">
        <v>11616876.45829572</v>
      </c>
      <c r="C6673" s="28">
        <v>11616876.45829572</v>
      </c>
      <c r="D6673" s="28">
        <v>2173636.5417042803</v>
      </c>
      <c r="E6673" s="28">
        <v>915172</v>
      </c>
      <c r="F6673" s="28">
        <f t="shared" si="4532"/>
        <v>14705685</v>
      </c>
      <c r="G6673" s="5">
        <f t="shared" si="4533"/>
        <v>14705685</v>
      </c>
      <c r="H6673" s="5"/>
      <c r="I6673" s="5">
        <f t="shared" si="4534"/>
        <v>267285.69204697775</v>
      </c>
      <c r="J6673" s="5">
        <f t="shared" si="4535"/>
        <v>267285.69204697775</v>
      </c>
      <c r="K6673" s="5">
        <f t="shared" si="4536"/>
        <v>1250921.4412863553</v>
      </c>
      <c r="L6673" s="5">
        <f t="shared" si="4537"/>
        <v>447032.53333333333</v>
      </c>
      <c r="M6673" s="5">
        <f t="shared" si="4538"/>
        <v>1965239.6666666667</v>
      </c>
      <c r="N6673" s="5">
        <f t="shared" si="4539"/>
        <v>1965239.6666666667</v>
      </c>
    </row>
    <row r="6674" spans="1:14" x14ac:dyDescent="0.25">
      <c r="A6674" s="27">
        <v>45814</v>
      </c>
      <c r="B6674" s="28">
        <v>-1530603.7273980337</v>
      </c>
      <c r="C6674" s="28">
        <v>-1530603.7273980337</v>
      </c>
      <c r="D6674" s="28">
        <v>1046648.7273980337</v>
      </c>
      <c r="E6674" s="28">
        <v>593146</v>
      </c>
      <c r="F6674" s="28">
        <f t="shared" si="4532"/>
        <v>109191</v>
      </c>
      <c r="G6674" s="5">
        <f t="shared" si="4533"/>
        <v>109191</v>
      </c>
      <c r="H6674" s="5"/>
      <c r="I6674" s="5">
        <f t="shared" si="4534"/>
        <v>-308141.94467123889</v>
      </c>
      <c r="J6674" s="5">
        <f t="shared" si="4535"/>
        <v>-308141.94467123889</v>
      </c>
      <c r="K6674" s="5">
        <f t="shared" si="4536"/>
        <v>1241758.1780045715</v>
      </c>
      <c r="L6674" s="5">
        <f t="shared" si="4537"/>
        <v>359837.46666666667</v>
      </c>
      <c r="M6674" s="5">
        <f t="shared" si="4538"/>
        <v>1293453.7</v>
      </c>
      <c r="N6674" s="5">
        <f t="shared" si="4539"/>
        <v>1293453.7</v>
      </c>
    </row>
    <row r="6675" spans="1:14" x14ac:dyDescent="0.25">
      <c r="A6675" s="27">
        <v>45815</v>
      </c>
      <c r="B6675" s="28">
        <v>-11983453.810152024</v>
      </c>
      <c r="C6675" s="28">
        <v>-11983453.810152024</v>
      </c>
      <c r="D6675" s="28">
        <v>939629.81015202415</v>
      </c>
      <c r="E6675" s="28">
        <v>804588</v>
      </c>
      <c r="F6675" s="28">
        <f t="shared" si="4532"/>
        <v>-10239236</v>
      </c>
      <c r="G6675" s="5">
        <f t="shared" si="4533"/>
        <v>-10239236</v>
      </c>
      <c r="H6675" s="5"/>
      <c r="I6675" s="5">
        <f t="shared" si="4534"/>
        <v>-440598.65638076252</v>
      </c>
      <c r="J6675" s="5">
        <f t="shared" si="4535"/>
        <v>-440598.65638076252</v>
      </c>
      <c r="K6675" s="5">
        <f t="shared" si="4536"/>
        <v>1237598.1563807619</v>
      </c>
      <c r="L6675" s="5">
        <f t="shared" si="4537"/>
        <v>339699.9</v>
      </c>
      <c r="M6675" s="5">
        <f t="shared" si="4538"/>
        <v>1136699.3999999999</v>
      </c>
      <c r="N6675" s="5">
        <f t="shared" si="4539"/>
        <v>1136699.3999999999</v>
      </c>
    </row>
    <row r="6676" spans="1:14" x14ac:dyDescent="0.25">
      <c r="A6676" s="27">
        <v>45816</v>
      </c>
      <c r="B6676" s="28">
        <v>16585652.710007913</v>
      </c>
      <c r="C6676" s="28">
        <v>16585652.710007913</v>
      </c>
      <c r="D6676" s="28">
        <v>1146293.2899920861</v>
      </c>
      <c r="E6676" s="28">
        <v>-256282</v>
      </c>
      <c r="F6676" s="28">
        <f t="shared" si="4532"/>
        <v>17475664</v>
      </c>
      <c r="G6676" s="5">
        <f t="shared" si="4533"/>
        <v>17475664</v>
      </c>
      <c r="H6676" s="5"/>
      <c r="I6676" s="5">
        <f t="shared" si="4534"/>
        <v>592537.50938444433</v>
      </c>
      <c r="J6676" s="5">
        <f t="shared" si="4535"/>
        <v>592537.50938444433</v>
      </c>
      <c r="K6676" s="5">
        <f t="shared" si="4536"/>
        <v>1242341.4572822219</v>
      </c>
      <c r="L6676" s="5">
        <f t="shared" si="4537"/>
        <v>298906.33333333331</v>
      </c>
      <c r="M6676" s="5">
        <f t="shared" si="4538"/>
        <v>2133785.2999999998</v>
      </c>
      <c r="N6676" s="5">
        <f t="shared" si="4539"/>
        <v>2133785.2999999998</v>
      </c>
    </row>
    <row r="6677" spans="1:14" x14ac:dyDescent="0.25">
      <c r="A6677" s="27">
        <v>45817</v>
      </c>
      <c r="B6677" s="28">
        <v>12806145.630797829</v>
      </c>
      <c r="C6677" s="28">
        <v>12806145.630797829</v>
      </c>
      <c r="D6677" s="28">
        <v>1118319.3692021712</v>
      </c>
      <c r="E6677" s="28">
        <v>1043266</v>
      </c>
      <c r="F6677" s="28">
        <f t="shared" si="4532"/>
        <v>14967731</v>
      </c>
      <c r="G6677" s="5">
        <f t="shared" si="4533"/>
        <v>14967731</v>
      </c>
      <c r="H6677" s="5"/>
      <c r="I6677" s="5">
        <f t="shared" si="4534"/>
        <v>139576.51446823715</v>
      </c>
      <c r="J6677" s="5">
        <f t="shared" si="4535"/>
        <v>139576.51446823715</v>
      </c>
      <c r="K6677" s="5">
        <f t="shared" si="4536"/>
        <v>1215309.8521984296</v>
      </c>
      <c r="L6677" s="5">
        <f t="shared" si="4537"/>
        <v>319687.96666666667</v>
      </c>
      <c r="M6677" s="5">
        <f t="shared" si="4538"/>
        <v>1674574.3333333333</v>
      </c>
      <c r="N6677" s="5">
        <f t="shared" si="4539"/>
        <v>1674574.3333333333</v>
      </c>
    </row>
    <row r="6678" spans="1:14" x14ac:dyDescent="0.25">
      <c r="A6678" s="27">
        <v>45818</v>
      </c>
      <c r="B6678" s="28">
        <v>-7548389.288631672</v>
      </c>
      <c r="C6678" s="28">
        <v>-7548389.288631672</v>
      </c>
      <c r="D6678" s="28">
        <v>1013086.2886316719</v>
      </c>
      <c r="E6678" s="28">
        <v>148125</v>
      </c>
      <c r="F6678" s="28">
        <f t="shared" si="4532"/>
        <v>-6387178</v>
      </c>
      <c r="G6678" s="5">
        <f t="shared" si="4533"/>
        <v>-6387178</v>
      </c>
      <c r="H6678" s="5"/>
      <c r="I6678" s="5">
        <f t="shared" si="4534"/>
        <v>-127922.58411925056</v>
      </c>
      <c r="J6678" s="5">
        <f t="shared" si="4535"/>
        <v>-127922.58411925056</v>
      </c>
      <c r="K6678" s="5">
        <f t="shared" si="4536"/>
        <v>1193364.4841192504</v>
      </c>
      <c r="L6678" s="5">
        <f t="shared" si="4537"/>
        <v>327639.63333333336</v>
      </c>
      <c r="M6678" s="5">
        <f t="shared" si="4538"/>
        <v>1393081.5333333334</v>
      </c>
      <c r="N6678" s="5">
        <f t="shared" si="4539"/>
        <v>1393081.5333333334</v>
      </c>
    </row>
    <row r="6679" spans="1:14" x14ac:dyDescent="0.25">
      <c r="A6679" s="27">
        <v>45819</v>
      </c>
      <c r="B6679" s="28">
        <v>8669063.0631305482</v>
      </c>
      <c r="C6679" s="28">
        <v>8669063.0631305482</v>
      </c>
      <c r="D6679" s="28">
        <v>822119.93686945189</v>
      </c>
      <c r="E6679" s="28">
        <v>330943</v>
      </c>
      <c r="F6679" s="28">
        <f t="shared" si="4532"/>
        <v>9822126</v>
      </c>
      <c r="G6679" s="5">
        <f t="shared" si="4533"/>
        <v>9822126</v>
      </c>
      <c r="H6679" s="5"/>
      <c r="I6679" s="5">
        <f t="shared" si="4534"/>
        <v>187490.66897451281</v>
      </c>
      <c r="J6679" s="5">
        <f t="shared" si="4535"/>
        <v>187490.66897451281</v>
      </c>
      <c r="K6679" s="5">
        <f t="shared" si="4536"/>
        <v>1154773.0976921536</v>
      </c>
      <c r="L6679" s="5">
        <f t="shared" si="4537"/>
        <v>319177.3</v>
      </c>
      <c r="M6679" s="5">
        <f t="shared" si="4538"/>
        <v>1661441.0666666667</v>
      </c>
      <c r="N6679" s="5">
        <f t="shared" si="4539"/>
        <v>1661441.0666666667</v>
      </c>
    </row>
    <row r="6680" spans="1:14" x14ac:dyDescent="0.25">
      <c r="A6680" s="27">
        <v>45820</v>
      </c>
      <c r="B6680" s="28">
        <v>17258620.194381017</v>
      </c>
      <c r="C6680" s="28">
        <v>17258620.194381017</v>
      </c>
      <c r="D6680" s="28">
        <v>948152.80561898241</v>
      </c>
      <c r="E6680" s="28">
        <v>731077</v>
      </c>
      <c r="F6680" s="28">
        <f t="shared" si="4532"/>
        <v>18937850</v>
      </c>
      <c r="G6680" s="5">
        <f t="shared" si="4533"/>
        <v>18937850</v>
      </c>
      <c r="H6680" s="5"/>
      <c r="I6680" s="5">
        <f t="shared" si="4534"/>
        <v>594401.56406799296</v>
      </c>
      <c r="J6680" s="5">
        <f t="shared" si="4535"/>
        <v>594401.56406799296</v>
      </c>
      <c r="K6680" s="5">
        <f t="shared" si="4536"/>
        <v>1129261.6359320066</v>
      </c>
      <c r="L6680" s="5">
        <f t="shared" si="4537"/>
        <v>334049</v>
      </c>
      <c r="M6680" s="5">
        <f t="shared" si="4538"/>
        <v>2057712.2</v>
      </c>
      <c r="N6680" s="5">
        <f t="shared" si="4539"/>
        <v>2057712.2</v>
      </c>
    </row>
    <row r="6681" spans="1:14" x14ac:dyDescent="0.25">
      <c r="A6681" s="27">
        <v>45821</v>
      </c>
      <c r="B6681" s="28">
        <v>-1713881.8354022766</v>
      </c>
      <c r="C6681" s="28">
        <v>-1713881.8354022766</v>
      </c>
      <c r="D6681" s="28">
        <v>1066307.8354022766</v>
      </c>
      <c r="E6681" s="28">
        <v>462814</v>
      </c>
      <c r="F6681" s="28">
        <f t="shared" si="4532"/>
        <v>-184760</v>
      </c>
      <c r="G6681" s="5">
        <f t="shared" si="4533"/>
        <v>-184760</v>
      </c>
      <c r="H6681" s="5"/>
      <c r="I6681" s="5">
        <f t="shared" si="4534"/>
        <v>1307656.1572013237</v>
      </c>
      <c r="J6681" s="5">
        <f t="shared" si="4535"/>
        <v>1307656.1572013237</v>
      </c>
      <c r="K6681" s="5">
        <f t="shared" si="4536"/>
        <v>1113643.9761320096</v>
      </c>
      <c r="L6681" s="5">
        <f t="shared" si="4537"/>
        <v>308577.53333333333</v>
      </c>
      <c r="M6681" s="5">
        <f t="shared" si="4538"/>
        <v>2729877.6666666665</v>
      </c>
      <c r="N6681" s="5">
        <f t="shared" si="4539"/>
        <v>2729877.6666666665</v>
      </c>
    </row>
    <row r="6682" spans="1:14" x14ac:dyDescent="0.25">
      <c r="A6682" s="27">
        <v>45822</v>
      </c>
      <c r="B6682" s="28">
        <v>-3322797.5836140602</v>
      </c>
      <c r="C6682" s="28">
        <v>-3322797.5836140602</v>
      </c>
      <c r="D6682" s="28">
        <v>1018975.5836140601</v>
      </c>
      <c r="E6682" s="28">
        <v>24481</v>
      </c>
      <c r="F6682" s="28">
        <f t="shared" si="4532"/>
        <v>-2279341</v>
      </c>
      <c r="G6682" s="5">
        <f t="shared" si="4533"/>
        <v>-2279341</v>
      </c>
      <c r="H6682" s="5"/>
      <c r="I6682" s="5">
        <f t="shared" si="4534"/>
        <v>1045193.6572673038</v>
      </c>
      <c r="J6682" s="5">
        <f t="shared" si="4535"/>
        <v>1045193.6572673038</v>
      </c>
      <c r="K6682" s="5">
        <f t="shared" si="4536"/>
        <v>1103070.2760660292</v>
      </c>
      <c r="L6682" s="5">
        <f t="shared" si="4537"/>
        <v>284962.90000000002</v>
      </c>
      <c r="M6682" s="5">
        <f t="shared" si="4538"/>
        <v>2433226.8333333335</v>
      </c>
      <c r="N6682" s="5">
        <f t="shared" si="4539"/>
        <v>2433226.8333333335</v>
      </c>
    </row>
    <row r="6683" spans="1:14" x14ac:dyDescent="0.25">
      <c r="A6683" s="27">
        <v>45823</v>
      </c>
      <c r="B6683" s="28">
        <v>-3236417.1882389793</v>
      </c>
      <c r="C6683" s="28">
        <v>-3236417.1882389793</v>
      </c>
      <c r="D6683" s="28">
        <v>1083079.1882389791</v>
      </c>
      <c r="E6683" s="28">
        <v>316435</v>
      </c>
      <c r="F6683" s="28">
        <f t="shared" si="4532"/>
        <v>-1836903</v>
      </c>
      <c r="G6683" s="5">
        <f t="shared" si="4533"/>
        <v>-1836903</v>
      </c>
      <c r="H6683" s="5"/>
      <c r="I6683" s="5">
        <f t="shared" si="4534"/>
        <v>511399.83058400603</v>
      </c>
      <c r="J6683" s="5">
        <f t="shared" si="4535"/>
        <v>511399.83058400603</v>
      </c>
      <c r="K6683" s="5">
        <f t="shared" si="4536"/>
        <v>1090253.5360826605</v>
      </c>
      <c r="L6683" s="5">
        <f t="shared" si="4537"/>
        <v>283243.93333333335</v>
      </c>
      <c r="M6683" s="5">
        <f t="shared" si="4538"/>
        <v>1884897.3</v>
      </c>
      <c r="N6683" s="5">
        <f t="shared" si="4539"/>
        <v>1884897.3</v>
      </c>
    </row>
    <row r="6684" spans="1:14" x14ac:dyDescent="0.25">
      <c r="A6684" s="27">
        <v>45824</v>
      </c>
      <c r="B6684" s="28">
        <v>-4783380.2806530017</v>
      </c>
      <c r="C6684" s="28">
        <v>-4783380.2806530017</v>
      </c>
      <c r="D6684" s="28">
        <v>1088090.280653002</v>
      </c>
      <c r="E6684" s="28">
        <v>295250</v>
      </c>
      <c r="F6684" s="28">
        <f t="shared" si="4532"/>
        <v>-3400040</v>
      </c>
      <c r="G6684" s="5">
        <f t="shared" si="4533"/>
        <v>-3400040</v>
      </c>
      <c r="H6684" s="5"/>
      <c r="I6684" s="5">
        <f t="shared" si="4534"/>
        <v>210175.42846312976</v>
      </c>
      <c r="J6684" s="5">
        <f t="shared" si="4535"/>
        <v>210175.42846312976</v>
      </c>
      <c r="K6684" s="5">
        <f t="shared" si="4536"/>
        <v>1070971.8048702034</v>
      </c>
      <c r="L6684" s="5">
        <f t="shared" si="4537"/>
        <v>275577.7</v>
      </c>
      <c r="M6684" s="5">
        <f t="shared" si="4538"/>
        <v>1556724.9333333333</v>
      </c>
      <c r="N6684" s="5">
        <f t="shared" si="4539"/>
        <v>1556724.9333333333</v>
      </c>
    </row>
    <row r="6685" spans="1:14" x14ac:dyDescent="0.25">
      <c r="A6685" s="27">
        <v>45825</v>
      </c>
      <c r="B6685" s="28">
        <v>9182175.1441529132</v>
      </c>
      <c r="C6685" s="28">
        <v>9182175.1441529132</v>
      </c>
      <c r="D6685" s="28">
        <v>1089274.8558470872</v>
      </c>
      <c r="E6685" s="28">
        <v>655840</v>
      </c>
      <c r="F6685" s="28">
        <f t="shared" si="4532"/>
        <v>10927290</v>
      </c>
      <c r="G6685" s="5">
        <f t="shared" si="4533"/>
        <v>10927290</v>
      </c>
      <c r="H6685" s="5"/>
      <c r="I6685" s="5">
        <f t="shared" si="4534"/>
        <v>955319.18527577701</v>
      </c>
      <c r="J6685" s="5">
        <f t="shared" si="4535"/>
        <v>955319.18527577701</v>
      </c>
      <c r="K6685" s="5">
        <f t="shared" si="4536"/>
        <v>1083891.0480575564</v>
      </c>
      <c r="L6685" s="5">
        <f t="shared" si="4537"/>
        <v>284113.83333333331</v>
      </c>
      <c r="M6685" s="5">
        <f t="shared" si="4538"/>
        <v>2323324.0666666669</v>
      </c>
      <c r="N6685" s="5">
        <f t="shared" si="4539"/>
        <v>2323324.0666666669</v>
      </c>
    </row>
    <row r="6686" spans="1:14" x14ac:dyDescent="0.25">
      <c r="A6686" s="27">
        <v>45826</v>
      </c>
      <c r="B6686" s="28">
        <v>10937397.12541059</v>
      </c>
      <c r="C6686" s="28">
        <v>10937397.12541059</v>
      </c>
      <c r="D6686" s="28">
        <v>1086788.8745894087</v>
      </c>
      <c r="E6686" s="28">
        <v>48328</v>
      </c>
      <c r="F6686" s="28">
        <f t="shared" si="4532"/>
        <v>12072514</v>
      </c>
      <c r="G6686" s="5">
        <f t="shared" si="4533"/>
        <v>12072514</v>
      </c>
      <c r="H6686" s="5"/>
      <c r="I6686" s="5">
        <f t="shared" si="4534"/>
        <v>1727595.4611637762</v>
      </c>
      <c r="J6686" s="5">
        <f t="shared" si="4535"/>
        <v>1727595.4611637762</v>
      </c>
      <c r="K6686" s="5">
        <f t="shared" si="4536"/>
        <v>1073231.1055028902</v>
      </c>
      <c r="L6686" s="5">
        <f t="shared" si="4537"/>
        <v>283418.33333333331</v>
      </c>
      <c r="M6686" s="5">
        <f t="shared" si="4538"/>
        <v>3084244.9</v>
      </c>
      <c r="N6686" s="5">
        <f t="shared" si="4539"/>
        <v>3084244.9</v>
      </c>
    </row>
    <row r="6687" spans="1:14" x14ac:dyDescent="0.25">
      <c r="A6687" s="27">
        <v>45827</v>
      </c>
      <c r="B6687" s="28">
        <v>-8806562.3351734299</v>
      </c>
      <c r="C6687" s="28">
        <v>-8806562.3351734299</v>
      </c>
      <c r="D6687" s="28">
        <v>1029878.3351734307</v>
      </c>
      <c r="E6687" s="28">
        <v>352964</v>
      </c>
      <c r="F6687" s="28">
        <f t="shared" si="4532"/>
        <v>-7423719.9999999991</v>
      </c>
      <c r="G6687" s="5">
        <f t="shared" si="4533"/>
        <v>-7423719.9999999991</v>
      </c>
      <c r="H6687" s="5"/>
      <c r="I6687" s="5">
        <f t="shared" si="4534"/>
        <v>1259544.2805242552</v>
      </c>
      <c r="J6687" s="5">
        <f t="shared" si="4535"/>
        <v>1259544.2805242552</v>
      </c>
      <c r="K6687" s="5">
        <f t="shared" si="4536"/>
        <v>1061832.0194757448</v>
      </c>
      <c r="L6687" s="5">
        <f t="shared" si="4537"/>
        <v>288211.8</v>
      </c>
      <c r="M6687" s="5">
        <f t="shared" si="4538"/>
        <v>2609588.1</v>
      </c>
      <c r="N6687" s="5">
        <f t="shared" si="4539"/>
        <v>2609588.1</v>
      </c>
    </row>
    <row r="6688" spans="1:14" x14ac:dyDescent="0.25">
      <c r="A6688" s="27">
        <v>45828</v>
      </c>
      <c r="B6688" s="28">
        <v>4514693.414704999</v>
      </c>
      <c r="C6688" s="28">
        <v>4514693.414704999</v>
      </c>
      <c r="D6688" s="28">
        <v>1097438.5852950015</v>
      </c>
      <c r="E6688" s="28">
        <v>266295</v>
      </c>
      <c r="F6688" s="28">
        <f t="shared" si="4532"/>
        <v>5878427</v>
      </c>
      <c r="G6688" s="5">
        <f t="shared" si="4533"/>
        <v>5878427</v>
      </c>
      <c r="H6688" s="5"/>
      <c r="I6688" s="5">
        <f t="shared" si="4534"/>
        <v>1699440.5821659141</v>
      </c>
      <c r="J6688" s="5">
        <f t="shared" si="4535"/>
        <v>1699440.5821659141</v>
      </c>
      <c r="K6688" s="5">
        <f t="shared" si="4536"/>
        <v>1045896.3511674193</v>
      </c>
      <c r="L6688" s="5">
        <f t="shared" si="4537"/>
        <v>295192.86666666664</v>
      </c>
      <c r="M6688" s="5">
        <f t="shared" si="4538"/>
        <v>3040529.8</v>
      </c>
      <c r="N6688" s="5">
        <f t="shared" si="4539"/>
        <v>3040529.8</v>
      </c>
    </row>
    <row r="6689" spans="1:14" x14ac:dyDescent="0.25">
      <c r="A6689" s="27">
        <v>45829</v>
      </c>
      <c r="B6689" s="28">
        <v>10595948.200569542</v>
      </c>
      <c r="C6689" s="28">
        <v>10595948.200569542</v>
      </c>
      <c r="D6689" s="28">
        <v>1109146.7994304576</v>
      </c>
      <c r="E6689" s="28">
        <v>369805</v>
      </c>
      <c r="F6689" s="28">
        <f t="shared" si="4532"/>
        <v>12074900</v>
      </c>
      <c r="G6689" s="5">
        <f t="shared" si="4533"/>
        <v>12074900</v>
      </c>
      <c r="H6689" s="5"/>
      <c r="I6689" s="5">
        <f t="shared" si="4534"/>
        <v>1945340.8638878511</v>
      </c>
      <c r="J6689" s="5">
        <f t="shared" si="4535"/>
        <v>1945340.8638878511</v>
      </c>
      <c r="K6689" s="5">
        <f t="shared" si="4536"/>
        <v>1055246.1027788157</v>
      </c>
      <c r="L6689" s="5">
        <f t="shared" si="4537"/>
        <v>308748.16666666669</v>
      </c>
      <c r="M6689" s="5">
        <f t="shared" si="4538"/>
        <v>3309335.1333333333</v>
      </c>
      <c r="N6689" s="5">
        <f t="shared" si="4539"/>
        <v>3309335.1333333333</v>
      </c>
    </row>
    <row r="6690" spans="1:14" x14ac:dyDescent="0.25">
      <c r="A6690" s="27">
        <v>45830</v>
      </c>
      <c r="B6690" s="28">
        <v>-15772208.901809733</v>
      </c>
      <c r="C6690" s="28">
        <v>-15772208.901809733</v>
      </c>
      <c r="D6690" s="28">
        <v>1092336.9018097331</v>
      </c>
      <c r="E6690" s="28">
        <v>563396</v>
      </c>
      <c r="F6690" s="28">
        <f t="shared" si="4532"/>
        <v>-14116476</v>
      </c>
      <c r="G6690" s="5">
        <f t="shared" si="4533"/>
        <v>-14116476</v>
      </c>
      <c r="H6690" s="5"/>
      <c r="I6690" s="5">
        <f t="shared" si="4534"/>
        <v>985292.49417044234</v>
      </c>
      <c r="J6690" s="5">
        <f t="shared" si="4535"/>
        <v>985292.49417044234</v>
      </c>
      <c r="K6690" s="5">
        <f t="shared" si="4536"/>
        <v>1066240.0058295575</v>
      </c>
      <c r="L6690" s="5">
        <f t="shared" si="4537"/>
        <v>327836.93333333335</v>
      </c>
      <c r="M6690" s="5">
        <f t="shared" si="4538"/>
        <v>2379369.4333333331</v>
      </c>
      <c r="N6690" s="5">
        <f t="shared" si="4539"/>
        <v>2379369.4333333331</v>
      </c>
    </row>
    <row r="6691" spans="1:14" x14ac:dyDescent="0.25">
      <c r="A6691" s="27">
        <v>45831</v>
      </c>
      <c r="B6691" s="28">
        <v>10888802.245570123</v>
      </c>
      <c r="C6691" s="28">
        <v>10888802.245570123</v>
      </c>
      <c r="D6691" s="28">
        <v>2245170.7544298759</v>
      </c>
      <c r="E6691" s="28">
        <v>349391</v>
      </c>
      <c r="F6691" s="28">
        <f t="shared" si="4532"/>
        <v>13483364</v>
      </c>
      <c r="G6691" s="5">
        <f t="shared" si="4533"/>
        <v>13483364</v>
      </c>
      <c r="H6691" s="5"/>
      <c r="I6691" s="5">
        <f t="shared" si="4534"/>
        <v>980138.70733030967</v>
      </c>
      <c r="J6691" s="5">
        <f t="shared" si="4535"/>
        <v>980138.70733030967</v>
      </c>
      <c r="K6691" s="5">
        <f t="shared" si="4536"/>
        <v>1112162.4926696902</v>
      </c>
      <c r="L6691" s="5">
        <f t="shared" si="4537"/>
        <v>330978.96666666667</v>
      </c>
      <c r="M6691" s="5">
        <f t="shared" si="4538"/>
        <v>2423280.1666666665</v>
      </c>
      <c r="N6691" s="5">
        <f t="shared" si="4539"/>
        <v>2423280.1666666665</v>
      </c>
    </row>
    <row r="6692" spans="1:14" x14ac:dyDescent="0.25">
      <c r="A6692" s="27">
        <v>45832</v>
      </c>
      <c r="B6692" s="28">
        <v>14747941.610546751</v>
      </c>
      <c r="C6692" s="28">
        <v>14747941.610546751</v>
      </c>
      <c r="D6692" s="28">
        <v>1860355.3894532491</v>
      </c>
      <c r="E6692" s="28">
        <v>544818</v>
      </c>
      <c r="F6692" s="28">
        <f t="shared" si="4532"/>
        <v>17153115</v>
      </c>
      <c r="G6692" s="5">
        <f t="shared" si="4533"/>
        <v>17153115</v>
      </c>
      <c r="H6692" s="5"/>
      <c r="I6692" s="5">
        <f t="shared" si="4534"/>
        <v>2136814.8618217376</v>
      </c>
      <c r="J6692" s="5">
        <f t="shared" si="4535"/>
        <v>2136814.8618217376</v>
      </c>
      <c r="K6692" s="5">
        <f t="shared" si="4536"/>
        <v>1147182.0048449296</v>
      </c>
      <c r="L6692" s="5">
        <f t="shared" si="4537"/>
        <v>337936.03333333333</v>
      </c>
      <c r="M6692" s="5">
        <f t="shared" si="4538"/>
        <v>3621932.9</v>
      </c>
      <c r="N6692" s="5">
        <f t="shared" si="4539"/>
        <v>3621932.9</v>
      </c>
    </row>
    <row r="6693" spans="1:14" x14ac:dyDescent="0.25">
      <c r="A6693" s="27">
        <v>45833</v>
      </c>
      <c r="B6693" s="28">
        <v>14124306.913334783</v>
      </c>
      <c r="C6693" s="28">
        <v>14124306.913334783</v>
      </c>
      <c r="D6693" s="28">
        <v>2248589.0866652178</v>
      </c>
      <c r="E6693" s="28">
        <v>805788</v>
      </c>
      <c r="F6693" s="28">
        <f t="shared" ref="F6693:F6756" si="4540">SUM(B6693+D6693+E6693)</f>
        <v>17178684</v>
      </c>
      <c r="G6693" s="5">
        <f t="shared" ref="G6693:G6698" si="4541">SUM(C6693:E6693)</f>
        <v>17178684</v>
      </c>
      <c r="H6693" s="5"/>
      <c r="I6693" s="5">
        <f t="shared" ref="I6693:I6698" si="4542">AVERAGE(B6664:B6693)</f>
        <v>2426353.0320233852</v>
      </c>
      <c r="J6693" s="5">
        <f t="shared" ref="J6693:J6698" si="4543">AVERAGE(C6664:C6693)</f>
        <v>2426353.0320233852</v>
      </c>
      <c r="K6693" s="5">
        <f t="shared" ref="K6693:K6698" si="4544">AVERAGE(D6664:D6693)</f>
        <v>1177163.0346432819</v>
      </c>
      <c r="L6693" s="5">
        <f t="shared" ref="L6693:L6698" si="4545">AVERAGE(E6664:E6693)</f>
        <v>359701.1</v>
      </c>
      <c r="M6693" s="5">
        <f t="shared" ref="M6693:M6698" si="4546">AVERAGE(F6664:F6693)</f>
        <v>3963217.1666666665</v>
      </c>
      <c r="N6693" s="5">
        <f t="shared" ref="N6693:N6698" si="4547">AVERAGE(G6664:G6693)</f>
        <v>3963217.1666666665</v>
      </c>
    </row>
    <row r="6694" spans="1:14" x14ac:dyDescent="0.25">
      <c r="A6694" s="27">
        <v>45834</v>
      </c>
      <c r="B6694" s="28">
        <v>-23246605.506744772</v>
      </c>
      <c r="C6694" s="28">
        <v>-23246605.506744772</v>
      </c>
      <c r="D6694" s="28">
        <v>3548441.5067447703</v>
      </c>
      <c r="E6694" s="28">
        <v>-8885</v>
      </c>
      <c r="F6694" s="28">
        <f t="shared" si="4540"/>
        <v>-19707049</v>
      </c>
      <c r="G6694" s="5">
        <f t="shared" si="4541"/>
        <v>-19707049</v>
      </c>
      <c r="H6694" s="5"/>
      <c r="I6694" s="5">
        <f t="shared" si="4542"/>
        <v>1912762.0402126247</v>
      </c>
      <c r="J6694" s="5">
        <f t="shared" si="4543"/>
        <v>1912762.0402126247</v>
      </c>
      <c r="K6694" s="5">
        <f t="shared" si="4544"/>
        <v>1251985.5931207093</v>
      </c>
      <c r="L6694" s="5">
        <f t="shared" si="4545"/>
        <v>353105.63333333336</v>
      </c>
      <c r="M6694" s="5">
        <f t="shared" si="4546"/>
        <v>3517853.2666666666</v>
      </c>
      <c r="N6694" s="5">
        <f t="shared" si="4547"/>
        <v>3517853.2666666666</v>
      </c>
    </row>
    <row r="6695" spans="1:14" x14ac:dyDescent="0.25">
      <c r="A6695" s="27">
        <v>45835</v>
      </c>
      <c r="B6695" s="28">
        <v>37121336.923361309</v>
      </c>
      <c r="C6695" s="28">
        <v>37121336.923361309</v>
      </c>
      <c r="D6695" s="28">
        <v>3257100.0766386897</v>
      </c>
      <c r="E6695" s="28">
        <v>369991</v>
      </c>
      <c r="F6695" s="28">
        <f t="shared" si="4540"/>
        <v>40748428</v>
      </c>
      <c r="G6695" s="5">
        <f t="shared" si="4541"/>
        <v>40748428</v>
      </c>
      <c r="H6695" s="5"/>
      <c r="I6695" s="5">
        <f t="shared" si="4542"/>
        <v>3123002.0980691365</v>
      </c>
      <c r="J6695" s="5">
        <f t="shared" si="4543"/>
        <v>3123002.0980691365</v>
      </c>
      <c r="K6695" s="5">
        <f t="shared" si="4544"/>
        <v>1335124.6019308639</v>
      </c>
      <c r="L6695" s="5">
        <f t="shared" si="4545"/>
        <v>356653.56666666665</v>
      </c>
      <c r="M6695" s="5">
        <f t="shared" si="4546"/>
        <v>4814780.2666666666</v>
      </c>
      <c r="N6695" s="5">
        <f t="shared" si="4547"/>
        <v>4814780.2666666666</v>
      </c>
    </row>
    <row r="6696" spans="1:14" x14ac:dyDescent="0.25">
      <c r="A6696" s="27">
        <v>45836</v>
      </c>
      <c r="B6696" s="28">
        <v>-10728667.370305562</v>
      </c>
      <c r="C6696" s="28">
        <v>-10728667.370305562</v>
      </c>
      <c r="D6696" s="28">
        <v>2594914.3703055629</v>
      </c>
      <c r="E6696" s="28">
        <v>48553</v>
      </c>
      <c r="F6696" s="28">
        <f t="shared" si="4540"/>
        <v>-8085200</v>
      </c>
      <c r="G6696" s="5">
        <f t="shared" si="4541"/>
        <v>-8085200</v>
      </c>
      <c r="H6696" s="5"/>
      <c r="I6696" s="5">
        <f t="shared" si="4542"/>
        <v>2376498.2852589367</v>
      </c>
      <c r="J6696" s="5">
        <f t="shared" si="4543"/>
        <v>2376498.2852589367</v>
      </c>
      <c r="K6696" s="5">
        <f t="shared" si="4544"/>
        <v>1390014.4480743965</v>
      </c>
      <c r="L6696" s="5">
        <f t="shared" si="4545"/>
        <v>343888.03333333333</v>
      </c>
      <c r="M6696" s="5">
        <f t="shared" si="4546"/>
        <v>4110400.7666666666</v>
      </c>
      <c r="N6696" s="5">
        <f t="shared" si="4547"/>
        <v>4110400.7666666666</v>
      </c>
    </row>
    <row r="6697" spans="1:14" x14ac:dyDescent="0.25">
      <c r="A6697" s="27">
        <v>45837</v>
      </c>
      <c r="B6697" s="28">
        <v>8327758.3310871627</v>
      </c>
      <c r="C6697" s="28">
        <v>8327758.3310871627</v>
      </c>
      <c r="D6697" s="28">
        <v>2900411.6689128377</v>
      </c>
      <c r="E6697" s="28">
        <v>343279</v>
      </c>
      <c r="F6697" s="28">
        <f t="shared" si="4540"/>
        <v>11571449</v>
      </c>
      <c r="G6697" s="5">
        <f t="shared" si="4541"/>
        <v>11571449</v>
      </c>
      <c r="H6697" s="5"/>
      <c r="I6697" s="5">
        <f t="shared" si="4542"/>
        <v>2795477.998560471</v>
      </c>
      <c r="J6697" s="5">
        <f t="shared" si="4543"/>
        <v>2795477.998560471</v>
      </c>
      <c r="K6697" s="5">
        <f t="shared" si="4544"/>
        <v>1459329.1014395291</v>
      </c>
      <c r="L6697" s="5">
        <f t="shared" si="4545"/>
        <v>338141.1</v>
      </c>
      <c r="M6697" s="5">
        <f t="shared" si="4546"/>
        <v>4592948.2</v>
      </c>
      <c r="N6697" s="5">
        <f t="shared" si="4547"/>
        <v>4592948.2</v>
      </c>
    </row>
    <row r="6698" spans="1:14" x14ac:dyDescent="0.25">
      <c r="A6698" s="27">
        <v>45838</v>
      </c>
      <c r="B6698" s="28">
        <v>20261102.125288334</v>
      </c>
      <c r="C6698" s="28">
        <v>20261102.125288334</v>
      </c>
      <c r="D6698" s="28">
        <v>2996173.8747116653</v>
      </c>
      <c r="E6698" s="28">
        <v>-65786</v>
      </c>
      <c r="F6698" s="28">
        <f t="shared" si="4540"/>
        <v>23191490</v>
      </c>
      <c r="G6698" s="5">
        <f t="shared" si="4541"/>
        <v>23191490</v>
      </c>
      <c r="H6698" s="5"/>
      <c r="I6698" s="5">
        <f t="shared" si="4542"/>
        <v>3726261.3668109821</v>
      </c>
      <c r="J6698" s="5">
        <f t="shared" si="4543"/>
        <v>3726261.3668109821</v>
      </c>
      <c r="K6698" s="5">
        <f t="shared" si="4544"/>
        <v>1530302.5331890176</v>
      </c>
      <c r="L6698" s="5">
        <f t="shared" si="4545"/>
        <v>342150.43333333335</v>
      </c>
      <c r="M6698" s="5">
        <f t="shared" si="4546"/>
        <v>5598714.333333333</v>
      </c>
      <c r="N6698" s="5">
        <f t="shared" si="4547"/>
        <v>5598714.333333333</v>
      </c>
    </row>
    <row r="6699" spans="1:14" x14ac:dyDescent="0.25">
      <c r="A6699" s="27">
        <v>45839</v>
      </c>
      <c r="B6699" s="28">
        <v>-1915813.6043789326</v>
      </c>
      <c r="C6699" s="28">
        <v>-1915813.6043789326</v>
      </c>
      <c r="D6699" s="28">
        <v>2726706.6043789326</v>
      </c>
      <c r="E6699" s="28">
        <v>154209</v>
      </c>
      <c r="F6699" s="28">
        <f t="shared" si="4540"/>
        <v>965102</v>
      </c>
      <c r="G6699" s="5">
        <f t="shared" ref="G6699:G6729" si="4548">SUM(C6699:E6699)</f>
        <v>965102</v>
      </c>
      <c r="H6699" s="5"/>
      <c r="I6699" s="5">
        <f t="shared" ref="I6699:I6729" si="4549">AVERAGE(B6670:B6699)</f>
        <v>3558868.2434351747</v>
      </c>
      <c r="J6699" s="5">
        <f t="shared" ref="J6699:J6729" si="4550">AVERAGE(C6670:C6699)</f>
        <v>3558868.2434351747</v>
      </c>
      <c r="K6699" s="5">
        <f t="shared" ref="K6699:K6729" si="4551">AVERAGE(D6670:D6699)</f>
        <v>1592198.3232314913</v>
      </c>
      <c r="L6699" s="5">
        <f t="shared" ref="L6699:L6729" si="4552">AVERAGE(E6670:E6699)</f>
        <v>350610.03333333333</v>
      </c>
      <c r="M6699" s="5">
        <f t="shared" ref="M6699:M6729" si="4553">AVERAGE(F6670:F6699)</f>
        <v>5501676.5999999996</v>
      </c>
      <c r="N6699" s="5">
        <f t="shared" ref="N6699:N6729" si="4554">AVERAGE(G6670:G6699)</f>
        <v>5501676.5999999996</v>
      </c>
    </row>
    <row r="6700" spans="1:14" x14ac:dyDescent="0.25">
      <c r="A6700" s="27">
        <v>45840</v>
      </c>
      <c r="B6700" s="28">
        <v>-40089408.483352773</v>
      </c>
      <c r="C6700" s="28">
        <v>-40089408.483352773</v>
      </c>
      <c r="D6700" s="28">
        <v>2962975.4833527752</v>
      </c>
      <c r="E6700" s="28">
        <v>235170</v>
      </c>
      <c r="F6700" s="28">
        <f t="shared" si="4540"/>
        <v>-36891263</v>
      </c>
      <c r="G6700" s="5">
        <f t="shared" si="4548"/>
        <v>-36891263</v>
      </c>
      <c r="H6700" s="5"/>
      <c r="I6700" s="5">
        <f t="shared" si="4549"/>
        <v>2193583.2634374942</v>
      </c>
      <c r="J6700" s="5">
        <f t="shared" si="4550"/>
        <v>2193583.2634374942</v>
      </c>
      <c r="K6700" s="5">
        <f t="shared" si="4551"/>
        <v>1644268.3365625055</v>
      </c>
      <c r="L6700" s="5">
        <f t="shared" si="4552"/>
        <v>362875.56666666665</v>
      </c>
      <c r="M6700" s="5">
        <f t="shared" si="4553"/>
        <v>4200727.166666667</v>
      </c>
      <c r="N6700" s="5">
        <f t="shared" si="4554"/>
        <v>4200727.166666667</v>
      </c>
    </row>
    <row r="6701" spans="1:14" x14ac:dyDescent="0.25">
      <c r="A6701" s="27">
        <v>45841</v>
      </c>
      <c r="B6701" s="28">
        <v>8285626.5625238698</v>
      </c>
      <c r="C6701" s="28">
        <v>8285626.5625238698</v>
      </c>
      <c r="D6701" s="28">
        <v>3217296.4374761302</v>
      </c>
      <c r="E6701" s="28">
        <v>182235</v>
      </c>
      <c r="F6701" s="28">
        <f t="shared" si="4540"/>
        <v>11685158</v>
      </c>
      <c r="G6701" s="5">
        <f t="shared" si="4548"/>
        <v>11685158</v>
      </c>
      <c r="H6701" s="5"/>
      <c r="I6701" s="5">
        <f t="shared" si="4549"/>
        <v>2420836.8308347221</v>
      </c>
      <c r="J6701" s="5">
        <f t="shared" si="4550"/>
        <v>2420836.8308347221</v>
      </c>
      <c r="K6701" s="5">
        <f t="shared" si="4551"/>
        <v>1711182.9691652774</v>
      </c>
      <c r="L6701" s="5">
        <f t="shared" si="4552"/>
        <v>365942.96666666667</v>
      </c>
      <c r="M6701" s="5">
        <f t="shared" si="4553"/>
        <v>4497962.7666666666</v>
      </c>
      <c r="N6701" s="5">
        <f t="shared" si="4554"/>
        <v>4497962.7666666666</v>
      </c>
    </row>
    <row r="6702" spans="1:14" x14ac:dyDescent="0.25">
      <c r="A6702" s="27">
        <v>45842</v>
      </c>
      <c r="B6702" s="28">
        <v>16217166.487286702</v>
      </c>
      <c r="C6702" s="28">
        <v>16217166.487286702</v>
      </c>
      <c r="D6702" s="28">
        <v>2925494.5127132977</v>
      </c>
      <c r="E6702" s="28">
        <v>31641</v>
      </c>
      <c r="F6702" s="28">
        <f t="shared" si="4540"/>
        <v>19174302</v>
      </c>
      <c r="G6702" s="5">
        <f t="shared" si="4548"/>
        <v>19174302</v>
      </c>
      <c r="H6702" s="5"/>
      <c r="I6702" s="5">
        <f t="shared" si="4549"/>
        <v>3248747.4408198292</v>
      </c>
      <c r="J6702" s="5">
        <f t="shared" si="4550"/>
        <v>3248747.4408198292</v>
      </c>
      <c r="K6702" s="5">
        <f t="shared" si="4551"/>
        <v>1781761.1258468374</v>
      </c>
      <c r="L6702" s="5">
        <f t="shared" si="4552"/>
        <v>355201.56666666665</v>
      </c>
      <c r="M6702" s="5">
        <f t="shared" si="4553"/>
        <v>5385710.1333333338</v>
      </c>
      <c r="N6702" s="5">
        <f t="shared" si="4554"/>
        <v>5385710.1333333338</v>
      </c>
    </row>
    <row r="6703" spans="1:14" x14ac:dyDescent="0.25">
      <c r="A6703" s="27">
        <v>45843</v>
      </c>
      <c r="B6703" s="28">
        <v>3502681.6752294484</v>
      </c>
      <c r="C6703" s="28">
        <v>3502681.6752294484</v>
      </c>
      <c r="D6703" s="28">
        <v>3128215.3247705516</v>
      </c>
      <c r="E6703" s="28">
        <v>417721</v>
      </c>
      <c r="F6703" s="28">
        <f t="shared" si="4540"/>
        <v>7048618</v>
      </c>
      <c r="G6703" s="5">
        <f t="shared" si="4548"/>
        <v>7048618</v>
      </c>
      <c r="H6703" s="5"/>
      <c r="I6703" s="5">
        <f t="shared" si="4549"/>
        <v>2978274.281384286</v>
      </c>
      <c r="J6703" s="5">
        <f t="shared" si="4550"/>
        <v>2978274.281384286</v>
      </c>
      <c r="K6703" s="5">
        <f t="shared" si="4551"/>
        <v>1813580.4186157137</v>
      </c>
      <c r="L6703" s="5">
        <f t="shared" si="4552"/>
        <v>338619.86666666664</v>
      </c>
      <c r="M6703" s="5">
        <f t="shared" si="4553"/>
        <v>5130474.5666666664</v>
      </c>
      <c r="N6703" s="5">
        <f t="shared" si="4554"/>
        <v>5130474.5666666664</v>
      </c>
    </row>
    <row r="6704" spans="1:14" x14ac:dyDescent="0.25">
      <c r="A6704" s="27">
        <v>45844</v>
      </c>
      <c r="B6704" s="28">
        <v>-2487836.2504765084</v>
      </c>
      <c r="C6704" s="28">
        <v>-2487836.2504765084</v>
      </c>
      <c r="D6704" s="28">
        <v>3375899.2504765084</v>
      </c>
      <c r="E6704" s="28">
        <v>2325385</v>
      </c>
      <c r="F6704" s="28">
        <f t="shared" si="4540"/>
        <v>3213448</v>
      </c>
      <c r="G6704" s="5">
        <f t="shared" si="4548"/>
        <v>3213448</v>
      </c>
      <c r="H6704" s="5"/>
      <c r="I6704" s="5">
        <f t="shared" si="4549"/>
        <v>2946366.5306150033</v>
      </c>
      <c r="J6704" s="5">
        <f t="shared" si="4550"/>
        <v>2946366.5306150033</v>
      </c>
      <c r="K6704" s="5">
        <f t="shared" si="4551"/>
        <v>1891222.1027183295</v>
      </c>
      <c r="L6704" s="5">
        <f t="shared" si="4552"/>
        <v>396361.16666666669</v>
      </c>
      <c r="M6704" s="5">
        <f t="shared" si="4553"/>
        <v>5233949.8</v>
      </c>
      <c r="N6704" s="5">
        <f t="shared" si="4554"/>
        <v>5233949.8</v>
      </c>
    </row>
    <row r="6705" spans="1:14" x14ac:dyDescent="0.25">
      <c r="A6705" s="27">
        <v>45845</v>
      </c>
      <c r="B6705" s="28">
        <v>-637381.09294760879</v>
      </c>
      <c r="C6705" s="28">
        <v>-637381.09294760879</v>
      </c>
      <c r="D6705" s="28">
        <v>3351327.0929476088</v>
      </c>
      <c r="E6705" s="28">
        <v>237813</v>
      </c>
      <c r="F6705" s="28">
        <f t="shared" si="4540"/>
        <v>2951759</v>
      </c>
      <c r="G6705" s="5">
        <f t="shared" si="4548"/>
        <v>2951759</v>
      </c>
      <c r="H6705" s="5"/>
      <c r="I6705" s="5">
        <f t="shared" si="4549"/>
        <v>3324568.9545218181</v>
      </c>
      <c r="J6705" s="5">
        <f t="shared" si="4550"/>
        <v>3324568.9545218181</v>
      </c>
      <c r="K6705" s="5">
        <f t="shared" si="4551"/>
        <v>1971612.0121448489</v>
      </c>
      <c r="L6705" s="5">
        <f t="shared" si="4552"/>
        <v>377468.66666666669</v>
      </c>
      <c r="M6705" s="5">
        <f t="shared" si="4553"/>
        <v>5673649.6333333338</v>
      </c>
      <c r="N6705" s="5">
        <f t="shared" si="4554"/>
        <v>5673649.6333333338</v>
      </c>
    </row>
    <row r="6706" spans="1:14" x14ac:dyDescent="0.25">
      <c r="A6706" s="27">
        <v>45846</v>
      </c>
      <c r="B6706" s="28">
        <v>25942158.64745656</v>
      </c>
      <c r="C6706" s="28">
        <v>25942158.64745656</v>
      </c>
      <c r="D6706" s="28">
        <v>2964197.3525434383</v>
      </c>
      <c r="E6706" s="28">
        <v>246783</v>
      </c>
      <c r="F6706" s="28">
        <f t="shared" si="4540"/>
        <v>29153139</v>
      </c>
      <c r="G6706" s="5">
        <f t="shared" si="4548"/>
        <v>29153139</v>
      </c>
      <c r="H6706" s="5"/>
      <c r="I6706" s="5">
        <f t="shared" si="4549"/>
        <v>3636452.4857701058</v>
      </c>
      <c r="J6706" s="5">
        <f t="shared" si="4550"/>
        <v>3636452.4857701058</v>
      </c>
      <c r="K6706" s="5">
        <f t="shared" si="4551"/>
        <v>2032208.814229894</v>
      </c>
      <c r="L6706" s="5">
        <f t="shared" si="4552"/>
        <v>394237.5</v>
      </c>
      <c r="M6706" s="5">
        <f t="shared" si="4553"/>
        <v>6062898.7999999998</v>
      </c>
      <c r="N6706" s="5">
        <f t="shared" si="4554"/>
        <v>6062898.7999999998</v>
      </c>
    </row>
    <row r="6707" spans="1:14" x14ac:dyDescent="0.25">
      <c r="A6707" s="27">
        <v>45847</v>
      </c>
      <c r="B6707" s="28">
        <v>13973907.00157308</v>
      </c>
      <c r="C6707" s="28">
        <v>13973907.00157308</v>
      </c>
      <c r="D6707" s="28">
        <v>3016031.9984269203</v>
      </c>
      <c r="E6707" s="28">
        <v>-58326</v>
      </c>
      <c r="F6707" s="28">
        <f t="shared" si="4540"/>
        <v>16931613</v>
      </c>
      <c r="G6707" s="5">
        <f t="shared" si="4548"/>
        <v>16931613</v>
      </c>
      <c r="H6707" s="5"/>
      <c r="I6707" s="5">
        <f t="shared" si="4549"/>
        <v>3675377.8647959474</v>
      </c>
      <c r="J6707" s="5">
        <f t="shared" si="4550"/>
        <v>3675377.8647959474</v>
      </c>
      <c r="K6707" s="5">
        <f t="shared" si="4551"/>
        <v>2095465.9018707192</v>
      </c>
      <c r="L6707" s="5">
        <f t="shared" si="4552"/>
        <v>357517.76666666666</v>
      </c>
      <c r="M6707" s="5">
        <f t="shared" si="4553"/>
        <v>6128361.5333333332</v>
      </c>
      <c r="N6707" s="5">
        <f t="shared" si="4554"/>
        <v>6128361.5333333332</v>
      </c>
    </row>
    <row r="6708" spans="1:14" x14ac:dyDescent="0.25">
      <c r="A6708" s="27">
        <v>45848</v>
      </c>
      <c r="B6708" s="28">
        <v>2253427.7656854461</v>
      </c>
      <c r="C6708" s="28">
        <v>2253427.7656854461</v>
      </c>
      <c r="D6708" s="28">
        <v>2855270.2343145539</v>
      </c>
      <c r="E6708" s="28">
        <v>26229</v>
      </c>
      <c r="F6708" s="28">
        <f t="shared" si="4540"/>
        <v>5134927</v>
      </c>
      <c r="G6708" s="5">
        <f t="shared" si="4548"/>
        <v>5134927</v>
      </c>
      <c r="H6708" s="5"/>
      <c r="I6708" s="5">
        <f t="shared" si="4549"/>
        <v>4002105.0999398516</v>
      </c>
      <c r="J6708" s="5">
        <f t="shared" si="4550"/>
        <v>4002105.0999398516</v>
      </c>
      <c r="K6708" s="5">
        <f t="shared" si="4551"/>
        <v>2156872.0333934817</v>
      </c>
      <c r="L6708" s="5">
        <f t="shared" si="4552"/>
        <v>353454.56666666665</v>
      </c>
      <c r="M6708" s="5">
        <f t="shared" si="4553"/>
        <v>6512431.7000000002</v>
      </c>
      <c r="N6708" s="5">
        <f t="shared" si="4554"/>
        <v>6512431.7000000002</v>
      </c>
    </row>
    <row r="6709" spans="1:14" x14ac:dyDescent="0.25">
      <c r="A6709" s="27">
        <v>45849</v>
      </c>
      <c r="B6709" s="28">
        <v>3056104.659765109</v>
      </c>
      <c r="C6709" s="28">
        <v>3056104.659765109</v>
      </c>
      <c r="D6709" s="28">
        <v>3104470.340234891</v>
      </c>
      <c r="E6709" s="28">
        <v>243561</v>
      </c>
      <c r="F6709" s="28">
        <f t="shared" si="4540"/>
        <v>6404136</v>
      </c>
      <c r="G6709" s="5">
        <f t="shared" si="4548"/>
        <v>6404136</v>
      </c>
      <c r="H6709" s="5"/>
      <c r="I6709" s="5">
        <f t="shared" si="4549"/>
        <v>3815006.4864943367</v>
      </c>
      <c r="J6709" s="5">
        <f t="shared" si="4550"/>
        <v>3815006.4864943367</v>
      </c>
      <c r="K6709" s="5">
        <f t="shared" si="4551"/>
        <v>2232950.38017233</v>
      </c>
      <c r="L6709" s="5">
        <f t="shared" si="4552"/>
        <v>350541.83333333331</v>
      </c>
      <c r="M6709" s="5">
        <f t="shared" si="4553"/>
        <v>6398498.7000000002</v>
      </c>
      <c r="N6709" s="5">
        <f t="shared" si="4554"/>
        <v>6398498.7000000002</v>
      </c>
    </row>
    <row r="6710" spans="1:14" x14ac:dyDescent="0.25">
      <c r="A6710" s="27">
        <v>45850</v>
      </c>
      <c r="B6710" s="28">
        <v>-3299696.8010472581</v>
      </c>
      <c r="C6710" s="28">
        <v>-3299696.8010472581</v>
      </c>
      <c r="D6710" s="28">
        <v>2968849.8010472581</v>
      </c>
      <c r="E6710" s="28">
        <v>-40088</v>
      </c>
      <c r="F6710" s="28">
        <f t="shared" si="4540"/>
        <v>-370935</v>
      </c>
      <c r="G6710" s="5">
        <f t="shared" si="4548"/>
        <v>-370935</v>
      </c>
      <c r="H6710" s="5"/>
      <c r="I6710" s="5">
        <f t="shared" si="4549"/>
        <v>3129729.2533133933</v>
      </c>
      <c r="J6710" s="5">
        <f t="shared" si="4550"/>
        <v>3129729.2533133933</v>
      </c>
      <c r="K6710" s="5">
        <f t="shared" si="4551"/>
        <v>2300306.9466866055</v>
      </c>
      <c r="L6710" s="5">
        <f t="shared" si="4552"/>
        <v>324836.33333333331</v>
      </c>
      <c r="M6710" s="5">
        <f t="shared" si="4553"/>
        <v>5754872.5333333332</v>
      </c>
      <c r="N6710" s="5">
        <f t="shared" si="4554"/>
        <v>5754872.5333333332</v>
      </c>
    </row>
    <row r="6711" spans="1:14" x14ac:dyDescent="0.25">
      <c r="A6711" s="27">
        <v>45851</v>
      </c>
      <c r="B6711" s="28">
        <v>15554890.227886036</v>
      </c>
      <c r="C6711" s="28">
        <v>15554890.227886036</v>
      </c>
      <c r="D6711" s="28">
        <v>3182361.772113963</v>
      </c>
      <c r="E6711" s="28">
        <v>-102196</v>
      </c>
      <c r="F6711" s="28">
        <f t="shared" si="4540"/>
        <v>18635056</v>
      </c>
      <c r="G6711" s="5">
        <f t="shared" si="4548"/>
        <v>18635056</v>
      </c>
      <c r="H6711" s="5"/>
      <c r="I6711" s="5">
        <f t="shared" si="4549"/>
        <v>3705354.9887563372</v>
      </c>
      <c r="J6711" s="5">
        <f t="shared" si="4550"/>
        <v>3705354.9887563372</v>
      </c>
      <c r="K6711" s="5">
        <f t="shared" si="4551"/>
        <v>2370842.0779103287</v>
      </c>
      <c r="L6711" s="5">
        <f t="shared" si="4552"/>
        <v>306002.66666666669</v>
      </c>
      <c r="M6711" s="5">
        <f t="shared" si="4553"/>
        <v>6382199.7333333334</v>
      </c>
      <c r="N6711" s="5">
        <f t="shared" si="4554"/>
        <v>6382199.7333333334</v>
      </c>
    </row>
    <row r="6712" spans="1:14" x14ac:dyDescent="0.25">
      <c r="A6712" s="27">
        <v>45852</v>
      </c>
      <c r="B6712" s="28">
        <v>-12713869.491175074</v>
      </c>
      <c r="C6712" s="28">
        <v>-12713869.491175074</v>
      </c>
      <c r="D6712" s="28">
        <v>2993799.4911750732</v>
      </c>
      <c r="E6712" s="28">
        <v>19260</v>
      </c>
      <c r="F6712" s="28">
        <f t="shared" si="4540"/>
        <v>-9700810</v>
      </c>
      <c r="G6712" s="5">
        <f t="shared" si="4548"/>
        <v>-9700810</v>
      </c>
      <c r="H6712" s="5"/>
      <c r="I6712" s="5">
        <f t="shared" si="4549"/>
        <v>3392319.2585043032</v>
      </c>
      <c r="J6712" s="5">
        <f t="shared" si="4550"/>
        <v>3392319.2585043032</v>
      </c>
      <c r="K6712" s="5">
        <f t="shared" si="4551"/>
        <v>2436669.5414956957</v>
      </c>
      <c r="L6712" s="5">
        <f t="shared" si="4552"/>
        <v>305828.63333333336</v>
      </c>
      <c r="M6712" s="5">
        <f t="shared" si="4553"/>
        <v>6134817.4333333336</v>
      </c>
      <c r="N6712" s="5">
        <f t="shared" si="4554"/>
        <v>6134817.4333333336</v>
      </c>
    </row>
    <row r="6713" spans="1:14" x14ac:dyDescent="0.25">
      <c r="A6713" s="27">
        <v>45853</v>
      </c>
      <c r="B6713" s="28">
        <v>497399.87525184266</v>
      </c>
      <c r="C6713" s="28">
        <v>497399.87525184266</v>
      </c>
      <c r="D6713" s="28">
        <v>2959369.1247481573</v>
      </c>
      <c r="E6713" s="28">
        <v>177434</v>
      </c>
      <c r="F6713" s="28">
        <f t="shared" si="4540"/>
        <v>3634203</v>
      </c>
      <c r="G6713" s="5">
        <f t="shared" si="4548"/>
        <v>3634203</v>
      </c>
      <c r="H6713" s="5"/>
      <c r="I6713" s="5">
        <f t="shared" si="4549"/>
        <v>3516779.8272873317</v>
      </c>
      <c r="J6713" s="5">
        <f t="shared" si="4550"/>
        <v>3516779.8272873317</v>
      </c>
      <c r="K6713" s="5">
        <f t="shared" si="4551"/>
        <v>2499212.539379335</v>
      </c>
      <c r="L6713" s="5">
        <f t="shared" si="4552"/>
        <v>301195.26666666666</v>
      </c>
      <c r="M6713" s="5">
        <f t="shared" si="4553"/>
        <v>6317187.6333333338</v>
      </c>
      <c r="N6713" s="5">
        <f t="shared" si="4554"/>
        <v>6317187.6333333338</v>
      </c>
    </row>
    <row r="6714" spans="1:14" x14ac:dyDescent="0.25">
      <c r="A6714" s="27">
        <v>45854</v>
      </c>
      <c r="B6714" s="28">
        <v>-19312422.055917885</v>
      </c>
      <c r="C6714" s="28">
        <v>-19312422.055917885</v>
      </c>
      <c r="D6714" s="28">
        <v>2053697.0559178847</v>
      </c>
      <c r="E6714" s="28">
        <v>196897</v>
      </c>
      <c r="F6714" s="28">
        <f t="shared" si="4540"/>
        <v>-17061828</v>
      </c>
      <c r="G6714" s="5">
        <f t="shared" si="4548"/>
        <v>-17061828</v>
      </c>
      <c r="H6714" s="5"/>
      <c r="I6714" s="5">
        <f t="shared" si="4549"/>
        <v>3032478.4347785022</v>
      </c>
      <c r="J6714" s="5">
        <f t="shared" si="4550"/>
        <v>3032478.4347785022</v>
      </c>
      <c r="K6714" s="5">
        <f t="shared" si="4551"/>
        <v>2531399.4318881645</v>
      </c>
      <c r="L6714" s="5">
        <f t="shared" si="4552"/>
        <v>297916.83333333331</v>
      </c>
      <c r="M6714" s="5">
        <f t="shared" si="4553"/>
        <v>5861794.7000000002</v>
      </c>
      <c r="N6714" s="5">
        <f t="shared" si="4554"/>
        <v>5861794.7000000002</v>
      </c>
    </row>
    <row r="6715" spans="1:14" x14ac:dyDescent="0.25">
      <c r="A6715" s="27">
        <v>45855</v>
      </c>
      <c r="B6715" s="28">
        <v>34173291.770828128</v>
      </c>
      <c r="C6715" s="28">
        <v>34173291.770828128</v>
      </c>
      <c r="D6715" s="28">
        <v>2988437.2291718749</v>
      </c>
      <c r="E6715" s="28">
        <v>429710</v>
      </c>
      <c r="F6715" s="28">
        <f t="shared" si="4540"/>
        <v>37591439</v>
      </c>
      <c r="G6715" s="5">
        <f t="shared" si="4548"/>
        <v>37591439</v>
      </c>
      <c r="H6715" s="5"/>
      <c r="I6715" s="5">
        <f t="shared" si="4549"/>
        <v>3865515.6556676752</v>
      </c>
      <c r="J6715" s="5">
        <f t="shared" si="4550"/>
        <v>3865515.6556676752</v>
      </c>
      <c r="K6715" s="5">
        <f t="shared" si="4551"/>
        <v>2594704.8443323243</v>
      </c>
      <c r="L6715" s="5">
        <f t="shared" si="4552"/>
        <v>290379.16666666669</v>
      </c>
      <c r="M6715" s="5">
        <f t="shared" si="4553"/>
        <v>6750599.666666667</v>
      </c>
      <c r="N6715" s="5">
        <f t="shared" si="4554"/>
        <v>6750599.666666667</v>
      </c>
    </row>
    <row r="6716" spans="1:14" x14ac:dyDescent="0.25">
      <c r="A6716" s="27">
        <v>45856</v>
      </c>
      <c r="B6716" s="28">
        <v>18935744.212235544</v>
      </c>
      <c r="C6716" s="28">
        <v>18935744.212235544</v>
      </c>
      <c r="D6716" s="28">
        <v>2860740.7877644561</v>
      </c>
      <c r="E6716" s="28">
        <v>199930</v>
      </c>
      <c r="F6716" s="28">
        <f t="shared" si="4540"/>
        <v>21996415</v>
      </c>
      <c r="G6716" s="5">
        <f t="shared" si="4548"/>
        <v>21996415</v>
      </c>
      <c r="H6716" s="5"/>
      <c r="I6716" s="5">
        <f t="shared" si="4549"/>
        <v>4132127.225228508</v>
      </c>
      <c r="J6716" s="5">
        <f t="shared" si="4550"/>
        <v>4132127.225228508</v>
      </c>
      <c r="K6716" s="5">
        <f t="shared" si="4551"/>
        <v>2653836.5747714927</v>
      </c>
      <c r="L6716" s="5">
        <f t="shared" si="4552"/>
        <v>295432.56666666665</v>
      </c>
      <c r="M6716" s="5">
        <f t="shared" si="4553"/>
        <v>7081396.3666666662</v>
      </c>
      <c r="N6716" s="5">
        <f t="shared" si="4554"/>
        <v>7081396.3666666662</v>
      </c>
    </row>
    <row r="6717" spans="1:14" x14ac:dyDescent="0.25">
      <c r="A6717" s="27">
        <v>45857</v>
      </c>
      <c r="B6717" s="28">
        <v>-10726635.669218283</v>
      </c>
      <c r="C6717" s="28">
        <v>-10726635.669218283</v>
      </c>
      <c r="D6717" s="28">
        <v>2838289.6692182831</v>
      </c>
      <c r="E6717" s="28">
        <v>482196</v>
      </c>
      <c r="F6717" s="28">
        <f t="shared" si="4540"/>
        <v>-7406150</v>
      </c>
      <c r="G6717" s="5">
        <f t="shared" si="4548"/>
        <v>-7406150</v>
      </c>
      <c r="H6717" s="5"/>
      <c r="I6717" s="5">
        <f t="shared" si="4549"/>
        <v>4068124.780760345</v>
      </c>
      <c r="J6717" s="5">
        <f t="shared" si="4550"/>
        <v>4068124.780760345</v>
      </c>
      <c r="K6717" s="5">
        <f t="shared" si="4551"/>
        <v>2714116.9525729879</v>
      </c>
      <c r="L6717" s="5">
        <f t="shared" si="4552"/>
        <v>299740.3</v>
      </c>
      <c r="M6717" s="5">
        <f t="shared" si="4553"/>
        <v>7081982.0333333332</v>
      </c>
      <c r="N6717" s="5">
        <f t="shared" si="4554"/>
        <v>7081982.0333333332</v>
      </c>
    </row>
    <row r="6718" spans="1:14" x14ac:dyDescent="0.25">
      <c r="A6718" s="27">
        <v>45858</v>
      </c>
      <c r="B6718" s="28">
        <v>-6835365.2811624696</v>
      </c>
      <c r="C6718" s="28">
        <v>-6835365.2811624696</v>
      </c>
      <c r="D6718" s="28">
        <v>2871872.2811624696</v>
      </c>
      <c r="E6718" s="28">
        <v>282401</v>
      </c>
      <c r="F6718" s="28">
        <f t="shared" si="4540"/>
        <v>-3681092</v>
      </c>
      <c r="G6718" s="5">
        <f t="shared" si="4548"/>
        <v>-3681092</v>
      </c>
      <c r="H6718" s="5"/>
      <c r="I6718" s="5">
        <f t="shared" si="4549"/>
        <v>3689789.4908980965</v>
      </c>
      <c r="J6718" s="5">
        <f t="shared" si="4550"/>
        <v>3689789.4908980965</v>
      </c>
      <c r="K6718" s="5">
        <f t="shared" si="4551"/>
        <v>2773264.7424352369</v>
      </c>
      <c r="L6718" s="5">
        <f t="shared" si="4552"/>
        <v>300277.16666666669</v>
      </c>
      <c r="M6718" s="5">
        <f t="shared" si="4553"/>
        <v>6763331.4000000004</v>
      </c>
      <c r="N6718" s="5">
        <f t="shared" si="4554"/>
        <v>6763331.4000000004</v>
      </c>
    </row>
    <row r="6719" spans="1:14" x14ac:dyDescent="0.25">
      <c r="A6719" s="27">
        <v>45859</v>
      </c>
      <c r="B6719" s="28">
        <v>6835614.8888232317</v>
      </c>
      <c r="C6719" s="28">
        <v>6835614.8888232317</v>
      </c>
      <c r="D6719" s="28">
        <v>2192511.1111767679</v>
      </c>
      <c r="E6719" s="28">
        <v>582438</v>
      </c>
      <c r="F6719" s="28">
        <f t="shared" si="4540"/>
        <v>9610564</v>
      </c>
      <c r="G6719" s="5">
        <f t="shared" si="4548"/>
        <v>9610564</v>
      </c>
      <c r="H6719" s="5"/>
      <c r="I6719" s="5">
        <f t="shared" si="4549"/>
        <v>3564445.0471732193</v>
      </c>
      <c r="J6719" s="5">
        <f t="shared" si="4550"/>
        <v>3564445.0471732193</v>
      </c>
      <c r="K6719" s="5">
        <f t="shared" si="4551"/>
        <v>2809376.8861601138</v>
      </c>
      <c r="L6719" s="5">
        <f t="shared" si="4552"/>
        <v>307364.93333333335</v>
      </c>
      <c r="M6719" s="5">
        <f t="shared" si="4553"/>
        <v>6681186.8666666662</v>
      </c>
      <c r="N6719" s="5">
        <f t="shared" si="4554"/>
        <v>6681186.8666666662</v>
      </c>
    </row>
    <row r="6720" spans="1:14" x14ac:dyDescent="0.25">
      <c r="A6720" s="27">
        <v>45860</v>
      </c>
      <c r="B6720" s="28">
        <v>9520166.9434654862</v>
      </c>
      <c r="C6720" s="28">
        <v>9520166.9434654862</v>
      </c>
      <c r="D6720" s="28">
        <v>2947249.0565345143</v>
      </c>
      <c r="E6720" s="28">
        <v>464623</v>
      </c>
      <c r="F6720" s="28">
        <f t="shared" si="4540"/>
        <v>12932039</v>
      </c>
      <c r="G6720" s="5">
        <f t="shared" si="4548"/>
        <v>12932039</v>
      </c>
      <c r="H6720" s="5"/>
      <c r="I6720" s="5">
        <f t="shared" si="4549"/>
        <v>4407524.2420157259</v>
      </c>
      <c r="J6720" s="5">
        <f t="shared" si="4550"/>
        <v>4407524.2420157259</v>
      </c>
      <c r="K6720" s="5">
        <f t="shared" si="4551"/>
        <v>2871207.2913176063</v>
      </c>
      <c r="L6720" s="5">
        <f t="shared" si="4552"/>
        <v>304072.5</v>
      </c>
      <c r="M6720" s="5">
        <f t="shared" si="4553"/>
        <v>7582804.0333333332</v>
      </c>
      <c r="N6720" s="5">
        <f t="shared" si="4554"/>
        <v>7582804.0333333332</v>
      </c>
    </row>
    <row r="6721" spans="1:14" x14ac:dyDescent="0.25">
      <c r="A6721" s="27">
        <v>45861</v>
      </c>
      <c r="B6721" s="28">
        <v>-5644830.0163295297</v>
      </c>
      <c r="C6721" s="28">
        <v>-5644830.0163295297</v>
      </c>
      <c r="D6721" s="28">
        <v>2808921.0163295297</v>
      </c>
      <c r="E6721" s="28">
        <v>596777</v>
      </c>
      <c r="F6721" s="28">
        <f t="shared" si="4540"/>
        <v>-2239132</v>
      </c>
      <c r="G6721" s="5">
        <f t="shared" si="4548"/>
        <v>-2239132</v>
      </c>
      <c r="H6721" s="5"/>
      <c r="I6721" s="5">
        <f t="shared" si="4549"/>
        <v>3856403.1666190722</v>
      </c>
      <c r="J6721" s="5">
        <f t="shared" si="4550"/>
        <v>3856403.1666190722</v>
      </c>
      <c r="K6721" s="5">
        <f t="shared" si="4551"/>
        <v>2889998.9667142616</v>
      </c>
      <c r="L6721" s="5">
        <f t="shared" si="4552"/>
        <v>312318.7</v>
      </c>
      <c r="M6721" s="5">
        <f t="shared" si="4553"/>
        <v>7058720.833333333</v>
      </c>
      <c r="N6721" s="5">
        <f t="shared" si="4554"/>
        <v>7058720.833333333</v>
      </c>
    </row>
    <row r="6722" spans="1:14" x14ac:dyDescent="0.25">
      <c r="A6722" s="27">
        <v>45862</v>
      </c>
      <c r="B6722" s="28">
        <v>-12765741.063571833</v>
      </c>
      <c r="C6722" s="28">
        <v>-12765741.063571833</v>
      </c>
      <c r="D6722" s="28">
        <v>2741511.0635718321</v>
      </c>
      <c r="E6722" s="28">
        <v>2614308</v>
      </c>
      <c r="F6722" s="28">
        <f t="shared" si="4540"/>
        <v>-7409922</v>
      </c>
      <c r="G6722" s="5">
        <f t="shared" si="4548"/>
        <v>-7409922</v>
      </c>
      <c r="H6722" s="5"/>
      <c r="I6722" s="5">
        <f t="shared" si="4549"/>
        <v>2939280.4108151188</v>
      </c>
      <c r="J6722" s="5">
        <f t="shared" si="4550"/>
        <v>2939280.4108151188</v>
      </c>
      <c r="K6722" s="5">
        <f t="shared" si="4551"/>
        <v>2919370.8225182137</v>
      </c>
      <c r="L6722" s="5">
        <f t="shared" si="4552"/>
        <v>381301.7</v>
      </c>
      <c r="M6722" s="5">
        <f t="shared" si="4553"/>
        <v>6239952.9333333336</v>
      </c>
      <c r="N6722" s="5">
        <f t="shared" si="4554"/>
        <v>6239952.9333333336</v>
      </c>
    </row>
    <row r="6723" spans="1:14" x14ac:dyDescent="0.25">
      <c r="A6723" s="27">
        <v>45863</v>
      </c>
      <c r="B6723" s="28">
        <v>15293629.295483565</v>
      </c>
      <c r="C6723" s="28">
        <v>15293629.295483565</v>
      </c>
      <c r="D6723" s="28">
        <v>2676899.7045164355</v>
      </c>
      <c r="E6723" s="28">
        <v>857436</v>
      </c>
      <c r="F6723" s="28">
        <f t="shared" si="4540"/>
        <v>18827965</v>
      </c>
      <c r="G6723" s="5">
        <f t="shared" si="4548"/>
        <v>18827965</v>
      </c>
      <c r="H6723" s="5"/>
      <c r="I6723" s="5">
        <f t="shared" si="4549"/>
        <v>2978257.8235534122</v>
      </c>
      <c r="J6723" s="5">
        <f t="shared" si="4550"/>
        <v>2978257.8235534122</v>
      </c>
      <c r="K6723" s="5">
        <f t="shared" si="4551"/>
        <v>2933647.8431132538</v>
      </c>
      <c r="L6723" s="5">
        <f t="shared" si="4552"/>
        <v>383023.3</v>
      </c>
      <c r="M6723" s="5">
        <f t="shared" si="4553"/>
        <v>6294928.9666666668</v>
      </c>
      <c r="N6723" s="5">
        <f t="shared" si="4554"/>
        <v>6294928.9666666668</v>
      </c>
    </row>
    <row r="6724" spans="1:14" x14ac:dyDescent="0.25">
      <c r="A6724" s="27">
        <v>45864</v>
      </c>
      <c r="B6724" s="28">
        <v>-6481429.0152325295</v>
      </c>
      <c r="C6724" s="28">
        <v>-6481429.0152325295</v>
      </c>
      <c r="D6724" s="28">
        <v>2709162.0152325295</v>
      </c>
      <c r="E6724" s="28">
        <v>2226302</v>
      </c>
      <c r="F6724" s="28">
        <f t="shared" si="4540"/>
        <v>-1545965</v>
      </c>
      <c r="G6724" s="5">
        <f t="shared" si="4548"/>
        <v>-1545965</v>
      </c>
      <c r="H6724" s="5"/>
      <c r="I6724" s="5">
        <f t="shared" si="4549"/>
        <v>3537097.0399371525</v>
      </c>
      <c r="J6724" s="5">
        <f t="shared" si="4550"/>
        <v>3537097.0399371525</v>
      </c>
      <c r="K6724" s="5">
        <f t="shared" si="4551"/>
        <v>2905671.8600628464</v>
      </c>
      <c r="L6724" s="5">
        <f t="shared" si="4552"/>
        <v>457529.53333333333</v>
      </c>
      <c r="M6724" s="5">
        <f t="shared" si="4553"/>
        <v>6900298.4333333336</v>
      </c>
      <c r="N6724" s="5">
        <f t="shared" si="4554"/>
        <v>6900298.4333333336</v>
      </c>
    </row>
    <row r="6725" spans="1:14" x14ac:dyDescent="0.25">
      <c r="A6725" s="27">
        <v>45865</v>
      </c>
      <c r="B6725" s="28">
        <v>10738709.83357653</v>
      </c>
      <c r="C6725" s="28">
        <v>10738709.83357653</v>
      </c>
      <c r="D6725" s="28">
        <v>2575588.1664234707</v>
      </c>
      <c r="E6725" s="28">
        <v>374276</v>
      </c>
      <c r="F6725" s="28">
        <f t="shared" si="4540"/>
        <v>13688574</v>
      </c>
      <c r="G6725" s="5">
        <f t="shared" si="4548"/>
        <v>13688574</v>
      </c>
      <c r="H6725" s="5"/>
      <c r="I6725" s="5">
        <f t="shared" si="4549"/>
        <v>2657676.136944327</v>
      </c>
      <c r="J6725" s="5">
        <f t="shared" si="4550"/>
        <v>2657676.136944327</v>
      </c>
      <c r="K6725" s="5">
        <f t="shared" si="4551"/>
        <v>2882954.7963890061</v>
      </c>
      <c r="L6725" s="5">
        <f t="shared" si="4552"/>
        <v>457672.36666666664</v>
      </c>
      <c r="M6725" s="5">
        <f t="shared" si="4553"/>
        <v>5998303.2999999998</v>
      </c>
      <c r="N6725" s="5">
        <f t="shared" si="4554"/>
        <v>5998303.2999999998</v>
      </c>
    </row>
    <row r="6726" spans="1:14" x14ac:dyDescent="0.25">
      <c r="A6726" s="27">
        <v>45866</v>
      </c>
      <c r="B6726" s="28">
        <v>-12770126.444811089</v>
      </c>
      <c r="C6726" s="28">
        <v>-12770126.444811089</v>
      </c>
      <c r="D6726" s="28">
        <v>2877171.444811089</v>
      </c>
      <c r="E6726" s="28">
        <v>1021080</v>
      </c>
      <c r="F6726" s="28">
        <f t="shared" si="4540"/>
        <v>-8871875</v>
      </c>
      <c r="G6726" s="5">
        <f t="shared" si="4548"/>
        <v>-8871875</v>
      </c>
      <c r="H6726" s="5"/>
      <c r="I6726" s="5">
        <f t="shared" si="4549"/>
        <v>2589627.5011274759</v>
      </c>
      <c r="J6726" s="5">
        <f t="shared" si="4550"/>
        <v>2589627.5011274759</v>
      </c>
      <c r="K6726" s="5">
        <f t="shared" si="4551"/>
        <v>2892363.3655391904</v>
      </c>
      <c r="L6726" s="5">
        <f t="shared" si="4552"/>
        <v>490089.93333333335</v>
      </c>
      <c r="M6726" s="5">
        <f t="shared" si="4553"/>
        <v>5972080.7999999998</v>
      </c>
      <c r="N6726" s="5">
        <f t="shared" si="4554"/>
        <v>5972080.7999999998</v>
      </c>
    </row>
    <row r="6727" spans="1:14" x14ac:dyDescent="0.25">
      <c r="A6727" s="27">
        <v>45867</v>
      </c>
      <c r="B6727" s="28">
        <v>-15263082.908405568</v>
      </c>
      <c r="C6727" s="28">
        <v>-15263082.908405568</v>
      </c>
      <c r="D6727" s="28">
        <v>3216585.9084055694</v>
      </c>
      <c r="E6727" s="28">
        <v>619734</v>
      </c>
      <c r="F6727" s="28">
        <f t="shared" si="4540"/>
        <v>-11426763</v>
      </c>
      <c r="G6727" s="5">
        <f t="shared" si="4548"/>
        <v>-11426763</v>
      </c>
      <c r="H6727" s="5"/>
      <c r="I6727" s="5">
        <f t="shared" si="4549"/>
        <v>1803266.1264777184</v>
      </c>
      <c r="J6727" s="5">
        <f t="shared" si="4550"/>
        <v>1803266.1264777184</v>
      </c>
      <c r="K6727" s="5">
        <f t="shared" si="4551"/>
        <v>2902902.5068556145</v>
      </c>
      <c r="L6727" s="5">
        <f t="shared" si="4552"/>
        <v>499305.1</v>
      </c>
      <c r="M6727" s="5">
        <f t="shared" si="4553"/>
        <v>5205473.7333333334</v>
      </c>
      <c r="N6727" s="5">
        <f t="shared" si="4554"/>
        <v>5205473.7333333334</v>
      </c>
    </row>
    <row r="6728" spans="1:14" x14ac:dyDescent="0.25">
      <c r="A6728" s="27">
        <v>45868</v>
      </c>
      <c r="B6728" s="28">
        <v>19907572.864442017</v>
      </c>
      <c r="C6728" s="28">
        <v>19907572.864442017</v>
      </c>
      <c r="D6728" s="28">
        <v>2924092.1355579826</v>
      </c>
      <c r="E6728" s="28">
        <v>649670</v>
      </c>
      <c r="F6728" s="28">
        <f t="shared" si="4540"/>
        <v>23481335</v>
      </c>
      <c r="G6728" s="5">
        <f t="shared" si="4548"/>
        <v>23481335</v>
      </c>
      <c r="H6728" s="5"/>
      <c r="I6728" s="5">
        <f t="shared" si="4549"/>
        <v>1791481.8177828416</v>
      </c>
      <c r="J6728" s="5">
        <f t="shared" si="4550"/>
        <v>1791481.8177828416</v>
      </c>
      <c r="K6728" s="5">
        <f t="shared" si="4551"/>
        <v>2900499.7822171585</v>
      </c>
      <c r="L6728" s="5">
        <f t="shared" si="4552"/>
        <v>523153.63333333336</v>
      </c>
      <c r="M6728" s="5">
        <f t="shared" si="4553"/>
        <v>5215135.2333333334</v>
      </c>
      <c r="N6728" s="5">
        <f t="shared" si="4554"/>
        <v>5215135.2333333334</v>
      </c>
    </row>
    <row r="6729" spans="1:14" x14ac:dyDescent="0.25">
      <c r="A6729" s="27">
        <v>45869</v>
      </c>
      <c r="B6729" s="28">
        <v>23250041.965682562</v>
      </c>
      <c r="C6729" s="28">
        <v>23250041.965682562</v>
      </c>
      <c r="D6729" s="28">
        <v>3261888.0343174376</v>
      </c>
      <c r="E6729" s="28">
        <v>548431</v>
      </c>
      <c r="F6729" s="28">
        <f t="shared" si="4540"/>
        <v>27060361</v>
      </c>
      <c r="G6729" s="5">
        <f t="shared" si="4548"/>
        <v>27060361</v>
      </c>
      <c r="H6729" s="5"/>
      <c r="I6729" s="5">
        <f t="shared" si="4549"/>
        <v>2630343.6701182253</v>
      </c>
      <c r="J6729" s="5">
        <f t="shared" si="4550"/>
        <v>2630343.6701182253</v>
      </c>
      <c r="K6729" s="5">
        <f t="shared" si="4551"/>
        <v>2918339.1632151082</v>
      </c>
      <c r="L6729" s="5">
        <f t="shared" si="4552"/>
        <v>536294.3666666667</v>
      </c>
      <c r="M6729" s="5">
        <f t="shared" si="4553"/>
        <v>6084977.2000000002</v>
      </c>
      <c r="N6729" s="5">
        <f t="shared" si="4554"/>
        <v>6084977.2000000002</v>
      </c>
    </row>
    <row r="6730" spans="1:14" x14ac:dyDescent="0.25">
      <c r="A6730" s="27">
        <v>45870</v>
      </c>
      <c r="B6730" s="28">
        <v>-8898198.7322960459</v>
      </c>
      <c r="C6730" s="28">
        <v>-8898198.7322960459</v>
      </c>
      <c r="D6730" s="28">
        <v>3320767.7322960468</v>
      </c>
      <c r="E6730" s="28">
        <v>465705</v>
      </c>
      <c r="F6730" s="28">
        <f t="shared" si="4540"/>
        <v>-5111725.9999999991</v>
      </c>
      <c r="G6730" s="5">
        <f t="shared" ref="G6730:G6760" si="4555">SUM(C6730:E6730)</f>
        <v>-5111725.9999999991</v>
      </c>
      <c r="H6730" s="5"/>
      <c r="I6730" s="5">
        <f t="shared" ref="I6730:I6760" si="4556">AVERAGE(B6701:B6730)</f>
        <v>3670050.6618201151</v>
      </c>
      <c r="J6730" s="5">
        <f t="shared" ref="J6730:J6760" si="4557">AVERAGE(C6701:C6730)</f>
        <v>3670050.6618201151</v>
      </c>
      <c r="K6730" s="5">
        <f t="shared" ref="K6730:K6760" si="4558">AVERAGE(D6701:D6730)</f>
        <v>2930265.5715132174</v>
      </c>
      <c r="L6730" s="5">
        <f t="shared" ref="L6730:L6760" si="4559">AVERAGE(E6701:E6730)</f>
        <v>543978.8666666667</v>
      </c>
      <c r="M6730" s="5">
        <f t="shared" ref="M6730:M6760" si="4560">AVERAGE(F6701:F6730)</f>
        <v>7144295.0999999996</v>
      </c>
      <c r="N6730" s="5">
        <f t="shared" ref="N6730:N6760" si="4561">AVERAGE(G6701:G6730)</f>
        <v>7144295.0999999996</v>
      </c>
    </row>
    <row r="6731" spans="1:14" x14ac:dyDescent="0.25">
      <c r="A6731" s="27">
        <v>45871</v>
      </c>
      <c r="B6731" s="28">
        <v>13557520.637131814</v>
      </c>
      <c r="C6731" s="28">
        <v>13557520.637131814</v>
      </c>
      <c r="D6731" s="28">
        <v>3163909.362868187</v>
      </c>
      <c r="E6731" s="28">
        <v>283577</v>
      </c>
      <c r="F6731" s="28">
        <f t="shared" si="4540"/>
        <v>17005007</v>
      </c>
      <c r="G6731" s="5">
        <f t="shared" si="4555"/>
        <v>17005007</v>
      </c>
      <c r="H6731" s="5"/>
      <c r="I6731" s="5">
        <f t="shared" si="4556"/>
        <v>3845780.4643070465</v>
      </c>
      <c r="J6731" s="5">
        <f t="shared" si="4557"/>
        <v>3845780.4643070465</v>
      </c>
      <c r="K6731" s="5">
        <f t="shared" si="4558"/>
        <v>2928486.0023596194</v>
      </c>
      <c r="L6731" s="5">
        <f t="shared" si="4559"/>
        <v>547356.93333333335</v>
      </c>
      <c r="M6731" s="5">
        <f t="shared" si="4560"/>
        <v>7321623.4000000004</v>
      </c>
      <c r="N6731" s="5">
        <f t="shared" si="4561"/>
        <v>7321623.4000000004</v>
      </c>
    </row>
    <row r="6732" spans="1:14" x14ac:dyDescent="0.25">
      <c r="A6732" s="27">
        <v>45872</v>
      </c>
      <c r="B6732" s="28">
        <v>4731000.6892427653</v>
      </c>
      <c r="C6732" s="28">
        <v>4731000.6892427653</v>
      </c>
      <c r="D6732" s="28">
        <v>3342297.3107572347</v>
      </c>
      <c r="E6732" s="28">
        <v>335726</v>
      </c>
      <c r="F6732" s="28">
        <f t="shared" si="4540"/>
        <v>8409024</v>
      </c>
      <c r="G6732" s="5">
        <f t="shared" si="4555"/>
        <v>8409024</v>
      </c>
      <c r="H6732" s="5"/>
      <c r="I6732" s="5">
        <f t="shared" si="4556"/>
        <v>3462908.271038915</v>
      </c>
      <c r="J6732" s="5">
        <f t="shared" si="4557"/>
        <v>3462908.271038915</v>
      </c>
      <c r="K6732" s="5">
        <f t="shared" si="4558"/>
        <v>2942379.4289610838</v>
      </c>
      <c r="L6732" s="5">
        <f t="shared" si="4559"/>
        <v>557493.1</v>
      </c>
      <c r="M6732" s="5">
        <f t="shared" si="4560"/>
        <v>6962780.7999999998</v>
      </c>
      <c r="N6732" s="5">
        <f t="shared" si="4561"/>
        <v>6962780.7999999998</v>
      </c>
    </row>
    <row r="6733" spans="1:14" x14ac:dyDescent="0.25">
      <c r="A6733" s="27">
        <v>45873</v>
      </c>
      <c r="B6733" s="28">
        <v>-12730170.67741142</v>
      </c>
      <c r="C6733" s="28">
        <v>-12730170.67741142</v>
      </c>
      <c r="D6733" s="28">
        <v>2363574.6774114203</v>
      </c>
      <c r="E6733" s="28">
        <v>347035</v>
      </c>
      <c r="F6733" s="28">
        <f t="shared" si="4540"/>
        <v>-10019561</v>
      </c>
      <c r="G6733" s="5">
        <f t="shared" si="4555"/>
        <v>-10019561</v>
      </c>
      <c r="H6733" s="5"/>
      <c r="I6733" s="5">
        <f t="shared" si="4556"/>
        <v>2921813.1926175533</v>
      </c>
      <c r="J6733" s="5">
        <f t="shared" si="4557"/>
        <v>2921813.1926175533</v>
      </c>
      <c r="K6733" s="5">
        <f t="shared" si="4558"/>
        <v>2916891.4073824463</v>
      </c>
      <c r="L6733" s="5">
        <f t="shared" si="4559"/>
        <v>555136.9</v>
      </c>
      <c r="M6733" s="5">
        <f t="shared" si="4560"/>
        <v>6393841.5</v>
      </c>
      <c r="N6733" s="5">
        <f t="shared" si="4561"/>
        <v>6393841.5</v>
      </c>
    </row>
    <row r="6734" spans="1:14" x14ac:dyDescent="0.25">
      <c r="A6734" s="27">
        <v>45874</v>
      </c>
      <c r="B6734" s="28">
        <v>5988795.6998944003</v>
      </c>
      <c r="C6734" s="28">
        <v>5988795.6998944003</v>
      </c>
      <c r="D6734" s="28">
        <v>2592812.3001055997</v>
      </c>
      <c r="E6734" s="28">
        <v>-144025</v>
      </c>
      <c r="F6734" s="28">
        <f t="shared" si="4540"/>
        <v>8437583</v>
      </c>
      <c r="G6734" s="5">
        <f t="shared" si="4555"/>
        <v>8437583</v>
      </c>
      <c r="H6734" s="5"/>
      <c r="I6734" s="5">
        <f t="shared" si="4556"/>
        <v>3204367.59096325</v>
      </c>
      <c r="J6734" s="5">
        <f t="shared" si="4557"/>
        <v>3204367.59096325</v>
      </c>
      <c r="K6734" s="5">
        <f t="shared" si="4558"/>
        <v>2890788.5090367496</v>
      </c>
      <c r="L6734" s="5">
        <f t="shared" si="4559"/>
        <v>472823.23333333334</v>
      </c>
      <c r="M6734" s="5">
        <f t="shared" si="4560"/>
        <v>6567979.333333333</v>
      </c>
      <c r="N6734" s="5">
        <f t="shared" si="4561"/>
        <v>6567979.333333333</v>
      </c>
    </row>
    <row r="6735" spans="1:14" x14ac:dyDescent="0.25">
      <c r="A6735" s="27">
        <v>45875</v>
      </c>
      <c r="B6735" s="28">
        <v>10573546.049605824</v>
      </c>
      <c r="C6735" s="28">
        <v>10573546.049605824</v>
      </c>
      <c r="D6735" s="28">
        <v>2287014.9503941759</v>
      </c>
      <c r="E6735" s="28">
        <v>13609</v>
      </c>
      <c r="F6735" s="28">
        <f t="shared" si="4540"/>
        <v>12874170</v>
      </c>
      <c r="G6735" s="5">
        <f t="shared" si="4555"/>
        <v>12874170</v>
      </c>
      <c r="H6735" s="5"/>
      <c r="I6735" s="5">
        <f t="shared" si="4556"/>
        <v>3578065.1623816979</v>
      </c>
      <c r="J6735" s="5">
        <f t="shared" si="4557"/>
        <v>3578065.1623816979</v>
      </c>
      <c r="K6735" s="5">
        <f t="shared" si="4558"/>
        <v>2855311.4376183013</v>
      </c>
      <c r="L6735" s="5">
        <f t="shared" si="4559"/>
        <v>465349.76666666666</v>
      </c>
      <c r="M6735" s="5">
        <f t="shared" si="4560"/>
        <v>6898726.3666666662</v>
      </c>
      <c r="N6735" s="5">
        <f t="shared" si="4561"/>
        <v>6898726.3666666662</v>
      </c>
    </row>
    <row r="6736" spans="1:14" x14ac:dyDescent="0.25">
      <c r="A6736" s="27">
        <v>45876</v>
      </c>
      <c r="B6736" s="28">
        <v>-1344491.6557075833</v>
      </c>
      <c r="C6736" s="28">
        <v>-1344491.6557075833</v>
      </c>
      <c r="D6736" s="28">
        <v>2415347.6557075833</v>
      </c>
      <c r="E6736" s="28">
        <v>26483</v>
      </c>
      <c r="F6736" s="28">
        <f t="shared" si="4540"/>
        <v>1097339</v>
      </c>
      <c r="G6736" s="5">
        <f t="shared" si="4555"/>
        <v>1097339</v>
      </c>
      <c r="H6736" s="5"/>
      <c r="I6736" s="5">
        <f t="shared" si="4556"/>
        <v>2668510.1522762263</v>
      </c>
      <c r="J6736" s="5">
        <f t="shared" si="4557"/>
        <v>2668510.1522762263</v>
      </c>
      <c r="K6736" s="5">
        <f t="shared" si="4558"/>
        <v>2837016.4477237738</v>
      </c>
      <c r="L6736" s="5">
        <f t="shared" si="4559"/>
        <v>458006.43333333335</v>
      </c>
      <c r="M6736" s="5">
        <f t="shared" si="4560"/>
        <v>5963533.0333333332</v>
      </c>
      <c r="N6736" s="5">
        <f t="shared" si="4561"/>
        <v>5963533.0333333332</v>
      </c>
    </row>
    <row r="6737" spans="1:14" x14ac:dyDescent="0.25">
      <c r="A6737" s="27">
        <v>45877</v>
      </c>
      <c r="B6737" s="28">
        <v>4682893.2012363588</v>
      </c>
      <c r="C6737" s="28">
        <v>4682893.2012363588</v>
      </c>
      <c r="D6737" s="28">
        <v>2339508.7987636412</v>
      </c>
      <c r="E6737" s="28">
        <v>-26722</v>
      </c>
      <c r="F6737" s="28">
        <f t="shared" si="4540"/>
        <v>6995680</v>
      </c>
      <c r="G6737" s="5">
        <f t="shared" si="4555"/>
        <v>6995680</v>
      </c>
      <c r="H6737" s="5"/>
      <c r="I6737" s="5">
        <f t="shared" si="4556"/>
        <v>2358809.6922650021</v>
      </c>
      <c r="J6737" s="5">
        <f t="shared" si="4557"/>
        <v>2358809.6922650021</v>
      </c>
      <c r="K6737" s="5">
        <f t="shared" si="4558"/>
        <v>2814465.6744016637</v>
      </c>
      <c r="L6737" s="5">
        <f t="shared" si="4559"/>
        <v>459059.9</v>
      </c>
      <c r="M6737" s="5">
        <f t="shared" si="4560"/>
        <v>5632335.2666666666</v>
      </c>
      <c r="N6737" s="5">
        <f t="shared" si="4561"/>
        <v>5632335.2666666666</v>
      </c>
    </row>
    <row r="6738" spans="1:14" x14ac:dyDescent="0.25">
      <c r="A6738" s="27">
        <v>45878</v>
      </c>
      <c r="B6738" s="28">
        <v>-5766387.4374343678</v>
      </c>
      <c r="C6738" s="28">
        <v>-5766387.4374343678</v>
      </c>
      <c r="D6738" s="28">
        <v>2447013.4374343678</v>
      </c>
      <c r="E6738" s="28">
        <v>85508</v>
      </c>
      <c r="F6738" s="28">
        <f t="shared" si="4540"/>
        <v>-3233866</v>
      </c>
      <c r="G6738" s="5">
        <f t="shared" si="4555"/>
        <v>-3233866</v>
      </c>
      <c r="H6738" s="5"/>
      <c r="I6738" s="5">
        <f t="shared" si="4556"/>
        <v>2091482.5188276756</v>
      </c>
      <c r="J6738" s="5">
        <f t="shared" si="4557"/>
        <v>2091482.5188276756</v>
      </c>
      <c r="K6738" s="5">
        <f t="shared" si="4558"/>
        <v>2800857.1145056584</v>
      </c>
      <c r="L6738" s="5">
        <f t="shared" si="4559"/>
        <v>461035.86666666664</v>
      </c>
      <c r="M6738" s="5">
        <f t="shared" si="4560"/>
        <v>5353375.5</v>
      </c>
      <c r="N6738" s="5">
        <f t="shared" si="4561"/>
        <v>5353375.5</v>
      </c>
    </row>
    <row r="6739" spans="1:14" x14ac:dyDescent="0.25">
      <c r="A6739" s="27">
        <v>45879</v>
      </c>
      <c r="B6739" s="28">
        <v>9961628.6918922327</v>
      </c>
      <c r="C6739" s="28">
        <v>9961628.6918922327</v>
      </c>
      <c r="D6739" s="28">
        <v>2274455.3081077682</v>
      </c>
      <c r="E6739" s="28">
        <v>3465</v>
      </c>
      <c r="F6739" s="28">
        <f t="shared" si="4540"/>
        <v>12239549</v>
      </c>
      <c r="G6739" s="5">
        <f t="shared" si="4555"/>
        <v>12239549</v>
      </c>
      <c r="H6739" s="5"/>
      <c r="I6739" s="5">
        <f t="shared" si="4556"/>
        <v>2321666.6532319128</v>
      </c>
      <c r="J6739" s="5">
        <f t="shared" si="4557"/>
        <v>2321666.6532319128</v>
      </c>
      <c r="K6739" s="5">
        <f t="shared" si="4558"/>
        <v>2773189.9467680873</v>
      </c>
      <c r="L6739" s="5">
        <f t="shared" si="4559"/>
        <v>453032.66666666669</v>
      </c>
      <c r="M6739" s="5">
        <f t="shared" si="4560"/>
        <v>5547889.2666666666</v>
      </c>
      <c r="N6739" s="5">
        <f t="shared" si="4561"/>
        <v>5547889.2666666666</v>
      </c>
    </row>
    <row r="6740" spans="1:14" x14ac:dyDescent="0.25">
      <c r="A6740" s="27">
        <v>45880</v>
      </c>
      <c r="B6740" s="28">
        <v>7719158.6408888455</v>
      </c>
      <c r="C6740" s="28">
        <v>7719158.6408888455</v>
      </c>
      <c r="D6740" s="28">
        <v>2226141.3591111545</v>
      </c>
      <c r="E6740" s="28">
        <v>-54550</v>
      </c>
      <c r="F6740" s="28">
        <f t="shared" si="4540"/>
        <v>9890750</v>
      </c>
      <c r="G6740" s="5">
        <f t="shared" si="4555"/>
        <v>9890750</v>
      </c>
      <c r="H6740" s="5"/>
      <c r="I6740" s="5">
        <f t="shared" si="4556"/>
        <v>2688961.8346297825</v>
      </c>
      <c r="J6740" s="5">
        <f t="shared" si="4557"/>
        <v>2688961.8346297825</v>
      </c>
      <c r="K6740" s="5">
        <f t="shared" si="4558"/>
        <v>2748432.9987035501</v>
      </c>
      <c r="L6740" s="5">
        <f t="shared" si="4559"/>
        <v>452550.6</v>
      </c>
      <c r="M6740" s="5">
        <f t="shared" si="4560"/>
        <v>5889945.4333333336</v>
      </c>
      <c r="N6740" s="5">
        <f t="shared" si="4561"/>
        <v>5889945.4333333336</v>
      </c>
    </row>
    <row r="6741" spans="1:14" x14ac:dyDescent="0.25">
      <c r="A6741" s="27">
        <v>45881</v>
      </c>
      <c r="B6741" s="28">
        <v>118758.75054342719</v>
      </c>
      <c r="C6741" s="28">
        <v>118758.75054342719</v>
      </c>
      <c r="D6741" s="28">
        <v>1958424.2494565728</v>
      </c>
      <c r="E6741" s="28">
        <v>99358</v>
      </c>
      <c r="F6741" s="28">
        <f t="shared" si="4540"/>
        <v>2176541</v>
      </c>
      <c r="G6741" s="5">
        <f t="shared" si="4555"/>
        <v>2176541</v>
      </c>
      <c r="H6741" s="5"/>
      <c r="I6741" s="5">
        <f t="shared" si="4556"/>
        <v>2174424.1187183629</v>
      </c>
      <c r="J6741" s="5">
        <f t="shared" si="4557"/>
        <v>2174424.1187183629</v>
      </c>
      <c r="K6741" s="5">
        <f t="shared" si="4558"/>
        <v>2707635.0812816378</v>
      </c>
      <c r="L6741" s="5">
        <f t="shared" si="4559"/>
        <v>459269.06666666665</v>
      </c>
      <c r="M6741" s="5">
        <f t="shared" si="4560"/>
        <v>5341328.2666666666</v>
      </c>
      <c r="N6741" s="5">
        <f t="shared" si="4561"/>
        <v>5341328.2666666666</v>
      </c>
    </row>
    <row r="6742" spans="1:14" x14ac:dyDescent="0.25">
      <c r="A6742" s="27">
        <v>45882</v>
      </c>
      <c r="B6742" s="28">
        <v>4238055.7634759527</v>
      </c>
      <c r="C6742" s="28">
        <v>4238055.7634759527</v>
      </c>
      <c r="D6742" s="28">
        <v>1329947.2365240471</v>
      </c>
      <c r="E6742" s="28">
        <v>82629</v>
      </c>
      <c r="F6742" s="28">
        <f t="shared" si="4540"/>
        <v>5650632</v>
      </c>
      <c r="G6742" s="5">
        <f t="shared" si="4555"/>
        <v>5650632</v>
      </c>
      <c r="H6742" s="5"/>
      <c r="I6742" s="5">
        <f t="shared" si="4556"/>
        <v>2739488.2938733967</v>
      </c>
      <c r="J6742" s="5">
        <f t="shared" si="4557"/>
        <v>2739488.2938733967</v>
      </c>
      <c r="K6742" s="5">
        <f t="shared" si="4558"/>
        <v>2652173.3394599361</v>
      </c>
      <c r="L6742" s="5">
        <f t="shared" si="4559"/>
        <v>461381.36666666664</v>
      </c>
      <c r="M6742" s="5">
        <f t="shared" si="4560"/>
        <v>5853043</v>
      </c>
      <c r="N6742" s="5">
        <f t="shared" si="4561"/>
        <v>5853043</v>
      </c>
    </row>
    <row r="6743" spans="1:14" x14ac:dyDescent="0.25">
      <c r="A6743" s="27">
        <v>45883</v>
      </c>
      <c r="B6743" s="28">
        <v>27661158.486018863</v>
      </c>
      <c r="C6743" s="28">
        <v>27661158.486018863</v>
      </c>
      <c r="D6743" s="28">
        <v>1025798.5139811389</v>
      </c>
      <c r="E6743" s="28">
        <v>562420</v>
      </c>
      <c r="F6743" s="28">
        <f t="shared" si="4540"/>
        <v>29249377</v>
      </c>
      <c r="G6743" s="5">
        <f t="shared" si="4555"/>
        <v>29249377</v>
      </c>
      <c r="H6743" s="5"/>
      <c r="I6743" s="5">
        <f t="shared" si="4556"/>
        <v>3644946.9142322978</v>
      </c>
      <c r="J6743" s="5">
        <f t="shared" si="4557"/>
        <v>3644946.9142322978</v>
      </c>
      <c r="K6743" s="5">
        <f t="shared" si="4558"/>
        <v>2587720.9857677016</v>
      </c>
      <c r="L6743" s="5">
        <f t="shared" si="4559"/>
        <v>474214.23333333334</v>
      </c>
      <c r="M6743" s="5">
        <f t="shared" si="4560"/>
        <v>6706882.1333333338</v>
      </c>
      <c r="N6743" s="5">
        <f t="shared" si="4561"/>
        <v>6706882.1333333338</v>
      </c>
    </row>
    <row r="6744" spans="1:14" x14ac:dyDescent="0.25">
      <c r="A6744" s="27">
        <v>45884</v>
      </c>
      <c r="B6744" s="28">
        <v>3756721.6032549748</v>
      </c>
      <c r="C6744" s="28">
        <v>3756721.6032549748</v>
      </c>
      <c r="D6744" s="28">
        <v>1028877.3967450252</v>
      </c>
      <c r="E6744" s="28">
        <v>230838</v>
      </c>
      <c r="F6744" s="28">
        <f t="shared" si="4540"/>
        <v>5016437</v>
      </c>
      <c r="G6744" s="5">
        <f t="shared" si="4555"/>
        <v>5016437</v>
      </c>
      <c r="H6744" s="5"/>
      <c r="I6744" s="5">
        <f t="shared" si="4556"/>
        <v>4413918.3695380595</v>
      </c>
      <c r="J6744" s="5">
        <f t="shared" si="4557"/>
        <v>4413918.3695380595</v>
      </c>
      <c r="K6744" s="5">
        <f t="shared" si="4558"/>
        <v>2553560.3304619407</v>
      </c>
      <c r="L6744" s="5">
        <f t="shared" si="4559"/>
        <v>475345.6</v>
      </c>
      <c r="M6744" s="5">
        <f t="shared" si="4560"/>
        <v>7442824.2999999998</v>
      </c>
      <c r="N6744" s="5">
        <f t="shared" si="4561"/>
        <v>7442824.2999999998</v>
      </c>
    </row>
    <row r="6745" spans="1:14" x14ac:dyDescent="0.25">
      <c r="A6745" s="27">
        <v>45885</v>
      </c>
      <c r="B6745" s="28">
        <v>-18418964.286731593</v>
      </c>
      <c r="C6745" s="28">
        <v>-18418964.286731593</v>
      </c>
      <c r="D6745" s="28">
        <v>985001.28673159459</v>
      </c>
      <c r="E6745" s="28">
        <v>799999</v>
      </c>
      <c r="F6745" s="28">
        <f t="shared" si="4540"/>
        <v>-16633964</v>
      </c>
      <c r="G6745" s="5">
        <f t="shared" si="4555"/>
        <v>-16633964</v>
      </c>
      <c r="H6745" s="5"/>
      <c r="I6745" s="5">
        <f t="shared" si="4556"/>
        <v>2660843.167619403</v>
      </c>
      <c r="J6745" s="5">
        <f t="shared" si="4557"/>
        <v>2660843.167619403</v>
      </c>
      <c r="K6745" s="5">
        <f t="shared" si="4558"/>
        <v>2486779.1323805978</v>
      </c>
      <c r="L6745" s="5">
        <f t="shared" si="4559"/>
        <v>487688.56666666665</v>
      </c>
      <c r="M6745" s="5">
        <f t="shared" si="4560"/>
        <v>5635310.8666666662</v>
      </c>
      <c r="N6745" s="5">
        <f t="shared" si="4561"/>
        <v>5635310.8666666662</v>
      </c>
    </row>
    <row r="6746" spans="1:14" x14ac:dyDescent="0.25">
      <c r="A6746" s="27">
        <v>45886</v>
      </c>
      <c r="B6746" s="28">
        <v>11664245.402165465</v>
      </c>
      <c r="C6746" s="28">
        <v>11664245.402165465</v>
      </c>
      <c r="D6746" s="28">
        <v>830284.59783453518</v>
      </c>
      <c r="E6746" s="28">
        <v>401642</v>
      </c>
      <c r="F6746" s="28">
        <f t="shared" si="4540"/>
        <v>12896172</v>
      </c>
      <c r="G6746" s="5">
        <f t="shared" si="4555"/>
        <v>12896172</v>
      </c>
      <c r="H6746" s="5"/>
      <c r="I6746" s="5">
        <f t="shared" si="4556"/>
        <v>2418459.8739504004</v>
      </c>
      <c r="J6746" s="5">
        <f t="shared" si="4557"/>
        <v>2418459.8739504004</v>
      </c>
      <c r="K6746" s="5">
        <f t="shared" si="4558"/>
        <v>2419097.2593829343</v>
      </c>
      <c r="L6746" s="5">
        <f t="shared" si="4559"/>
        <v>494412.3</v>
      </c>
      <c r="M6746" s="5">
        <f t="shared" si="4560"/>
        <v>5331969.4333333336</v>
      </c>
      <c r="N6746" s="5">
        <f t="shared" si="4561"/>
        <v>5331969.4333333336</v>
      </c>
    </row>
    <row r="6747" spans="1:14" x14ac:dyDescent="0.25">
      <c r="A6747" s="27">
        <v>45887</v>
      </c>
      <c r="B6747" s="28">
        <v>7559013.0212227721</v>
      </c>
      <c r="C6747" s="28">
        <v>7559013.0212227721</v>
      </c>
      <c r="D6747" s="28">
        <v>947742.97877722769</v>
      </c>
      <c r="E6747" s="28">
        <v>96044</v>
      </c>
      <c r="F6747" s="28">
        <f t="shared" si="4540"/>
        <v>8602800</v>
      </c>
      <c r="G6747" s="5">
        <f t="shared" si="4555"/>
        <v>8602800</v>
      </c>
      <c r="H6747" s="5"/>
      <c r="I6747" s="5">
        <f t="shared" si="4556"/>
        <v>3027981.4969651024</v>
      </c>
      <c r="J6747" s="5">
        <f t="shared" si="4557"/>
        <v>3027981.4969651024</v>
      </c>
      <c r="K6747" s="5">
        <f t="shared" si="4558"/>
        <v>2356079.0363682327</v>
      </c>
      <c r="L6747" s="5">
        <f t="shared" si="4559"/>
        <v>481540.56666666665</v>
      </c>
      <c r="M6747" s="5">
        <f t="shared" si="4560"/>
        <v>5865601.0999999996</v>
      </c>
      <c r="N6747" s="5">
        <f t="shared" si="4561"/>
        <v>5865601.0999999996</v>
      </c>
    </row>
    <row r="6748" spans="1:14" x14ac:dyDescent="0.25">
      <c r="A6748" s="27">
        <v>45888</v>
      </c>
      <c r="B6748" s="28">
        <v>-15875141.835506452</v>
      </c>
      <c r="C6748" s="28">
        <v>-15875141.835506452</v>
      </c>
      <c r="D6748" s="28">
        <v>882478.83550645236</v>
      </c>
      <c r="E6748" s="28">
        <v>176008</v>
      </c>
      <c r="F6748" s="28">
        <f t="shared" si="4540"/>
        <v>-14816655</v>
      </c>
      <c r="G6748" s="5">
        <f t="shared" si="4555"/>
        <v>-14816655</v>
      </c>
      <c r="H6748" s="5"/>
      <c r="I6748" s="5">
        <f t="shared" si="4556"/>
        <v>2726655.6118203029</v>
      </c>
      <c r="J6748" s="5">
        <f t="shared" si="4557"/>
        <v>2726655.6118203029</v>
      </c>
      <c r="K6748" s="5">
        <f t="shared" si="4558"/>
        <v>2289765.9215130308</v>
      </c>
      <c r="L6748" s="5">
        <f t="shared" si="4559"/>
        <v>477994.13333333336</v>
      </c>
      <c r="M6748" s="5">
        <f t="shared" si="4560"/>
        <v>5494415.666666667</v>
      </c>
      <c r="N6748" s="5">
        <f t="shared" si="4561"/>
        <v>5494415.666666667</v>
      </c>
    </row>
    <row r="6749" spans="1:14" x14ac:dyDescent="0.25">
      <c r="A6749" s="27">
        <v>45889</v>
      </c>
      <c r="B6749" s="28">
        <v>1815826.6192078893</v>
      </c>
      <c r="C6749" s="28">
        <v>1815826.6192078893</v>
      </c>
      <c r="D6749" s="28">
        <v>792261.38079211058</v>
      </c>
      <c r="E6749" s="28">
        <v>468386</v>
      </c>
      <c r="F6749" s="28">
        <f t="shared" si="4540"/>
        <v>3076474</v>
      </c>
      <c r="G6749" s="5">
        <f t="shared" si="4555"/>
        <v>3076474</v>
      </c>
      <c r="H6749" s="5"/>
      <c r="I6749" s="5">
        <f t="shared" si="4556"/>
        <v>2559329.3361664577</v>
      </c>
      <c r="J6749" s="5">
        <f t="shared" si="4557"/>
        <v>2559329.3361664577</v>
      </c>
      <c r="K6749" s="5">
        <f t="shared" si="4558"/>
        <v>2243090.9305002093</v>
      </c>
      <c r="L6749" s="5">
        <f t="shared" si="4559"/>
        <v>474192.4</v>
      </c>
      <c r="M6749" s="5">
        <f t="shared" si="4560"/>
        <v>5276612.666666667</v>
      </c>
      <c r="N6749" s="5">
        <f t="shared" si="4561"/>
        <v>5276612.666666667</v>
      </c>
    </row>
    <row r="6750" spans="1:14" x14ac:dyDescent="0.25">
      <c r="A6750" s="27">
        <v>45890</v>
      </c>
      <c r="B6750" s="28">
        <v>21582.799295239151</v>
      </c>
      <c r="C6750" s="28">
        <v>21582.799295239151</v>
      </c>
      <c r="D6750" s="28">
        <v>842931.20070476097</v>
      </c>
      <c r="E6750" s="28">
        <v>2259691</v>
      </c>
      <c r="F6750" s="28">
        <f t="shared" si="4540"/>
        <v>3124205</v>
      </c>
      <c r="G6750" s="5">
        <f t="shared" si="4555"/>
        <v>3124205</v>
      </c>
      <c r="H6750" s="5"/>
      <c r="I6750" s="5">
        <f t="shared" si="4556"/>
        <v>2242709.8646941166</v>
      </c>
      <c r="J6750" s="5">
        <f t="shared" si="4557"/>
        <v>2242709.8646941166</v>
      </c>
      <c r="K6750" s="5">
        <f t="shared" si="4558"/>
        <v>2172947.001972551</v>
      </c>
      <c r="L6750" s="5">
        <f t="shared" si="4559"/>
        <v>534028</v>
      </c>
      <c r="M6750" s="5">
        <f t="shared" si="4560"/>
        <v>4949684.8666666662</v>
      </c>
      <c r="N6750" s="5">
        <f t="shared" si="4561"/>
        <v>4949684.8666666662</v>
      </c>
    </row>
    <row r="6751" spans="1:14" x14ac:dyDescent="0.25">
      <c r="A6751" s="27">
        <v>45891</v>
      </c>
      <c r="B6751" s="28">
        <v>12533096.94335187</v>
      </c>
      <c r="C6751" s="28">
        <v>12533096.94335187</v>
      </c>
      <c r="D6751" s="28">
        <v>777229.05664812936</v>
      </c>
      <c r="E6751" s="28">
        <v>241098</v>
      </c>
      <c r="F6751" s="28">
        <f t="shared" si="4540"/>
        <v>13551424</v>
      </c>
      <c r="G6751" s="5">
        <f t="shared" si="4555"/>
        <v>13551424</v>
      </c>
      <c r="H6751" s="5"/>
      <c r="I6751" s="5">
        <f t="shared" si="4556"/>
        <v>2848640.7633501631</v>
      </c>
      <c r="J6751" s="5">
        <f t="shared" si="4557"/>
        <v>2848640.7633501631</v>
      </c>
      <c r="K6751" s="5">
        <f t="shared" si="4558"/>
        <v>2105223.9366498375</v>
      </c>
      <c r="L6751" s="5">
        <f t="shared" si="4559"/>
        <v>522172.03333333333</v>
      </c>
      <c r="M6751" s="5">
        <f t="shared" si="4560"/>
        <v>5476036.7333333334</v>
      </c>
      <c r="N6751" s="5">
        <f t="shared" si="4561"/>
        <v>5476036.7333333334</v>
      </c>
    </row>
    <row r="6752" spans="1:14" x14ac:dyDescent="0.25">
      <c r="A6752" s="27">
        <v>45892</v>
      </c>
      <c r="B6752" s="28">
        <v>6812796.480554455</v>
      </c>
      <c r="C6752" s="28">
        <v>6812796.480554455</v>
      </c>
      <c r="D6752" s="28">
        <v>787867.51944554516</v>
      </c>
      <c r="E6752" s="28">
        <v>616771</v>
      </c>
      <c r="F6752" s="28">
        <f t="shared" si="4540"/>
        <v>8217435</v>
      </c>
      <c r="G6752" s="5">
        <f t="shared" si="4555"/>
        <v>8217435</v>
      </c>
      <c r="H6752" s="5"/>
      <c r="I6752" s="5">
        <f t="shared" si="4556"/>
        <v>3501258.6814877051</v>
      </c>
      <c r="J6752" s="5">
        <f t="shared" si="4557"/>
        <v>3501258.6814877051</v>
      </c>
      <c r="K6752" s="5">
        <f t="shared" si="4558"/>
        <v>2040102.4851789612</v>
      </c>
      <c r="L6752" s="5">
        <f t="shared" si="4559"/>
        <v>455587.46666666667</v>
      </c>
      <c r="M6752" s="5">
        <f t="shared" si="4560"/>
        <v>5996948.6333333338</v>
      </c>
      <c r="N6752" s="5">
        <f t="shared" si="4561"/>
        <v>5996948.6333333338</v>
      </c>
    </row>
    <row r="6753" spans="1:14" x14ac:dyDescent="0.25">
      <c r="A6753" s="27">
        <v>45893</v>
      </c>
      <c r="B6753" s="28">
        <v>-3684962.8845621971</v>
      </c>
      <c r="C6753" s="28">
        <v>-3684962.8845621971</v>
      </c>
      <c r="D6753" s="28">
        <v>825209.88456219726</v>
      </c>
      <c r="E6753" s="28">
        <v>350811</v>
      </c>
      <c r="F6753" s="28">
        <f t="shared" si="4540"/>
        <v>-2508942</v>
      </c>
      <c r="G6753" s="5">
        <f t="shared" si="4555"/>
        <v>-2508942</v>
      </c>
      <c r="H6753" s="5"/>
      <c r="I6753" s="5">
        <f t="shared" si="4556"/>
        <v>2868638.9421528471</v>
      </c>
      <c r="J6753" s="5">
        <f t="shared" si="4557"/>
        <v>2868638.9421528471</v>
      </c>
      <c r="K6753" s="5">
        <f t="shared" si="4558"/>
        <v>1978379.4911804865</v>
      </c>
      <c r="L6753" s="5">
        <f t="shared" si="4559"/>
        <v>438699.96666666667</v>
      </c>
      <c r="M6753" s="5">
        <f t="shared" si="4560"/>
        <v>5285718.4000000004</v>
      </c>
      <c r="N6753" s="5">
        <f t="shared" si="4561"/>
        <v>5285718.4000000004</v>
      </c>
    </row>
    <row r="6754" spans="1:14" x14ac:dyDescent="0.25">
      <c r="A6754" s="27">
        <v>45894</v>
      </c>
      <c r="B6754" s="28">
        <v>14932724.789703466</v>
      </c>
      <c r="C6754" s="28">
        <v>14932724.789703466</v>
      </c>
      <c r="D6754" s="28">
        <v>810714.21029653435</v>
      </c>
      <c r="E6754" s="28">
        <v>191837</v>
      </c>
      <c r="F6754" s="28">
        <f t="shared" si="4540"/>
        <v>15935276</v>
      </c>
      <c r="G6754" s="5">
        <f t="shared" si="4555"/>
        <v>15935276</v>
      </c>
      <c r="H6754" s="5"/>
      <c r="I6754" s="5">
        <f t="shared" si="4556"/>
        <v>3582444.0689840466</v>
      </c>
      <c r="J6754" s="5">
        <f t="shared" si="4557"/>
        <v>3582444.0689840466</v>
      </c>
      <c r="K6754" s="5">
        <f t="shared" si="4558"/>
        <v>1915097.8976826197</v>
      </c>
      <c r="L6754" s="5">
        <f t="shared" si="4559"/>
        <v>370884.46666666667</v>
      </c>
      <c r="M6754" s="5">
        <f t="shared" si="4560"/>
        <v>5868426.4333333336</v>
      </c>
      <c r="N6754" s="5">
        <f t="shared" si="4561"/>
        <v>5868426.4333333336</v>
      </c>
    </row>
    <row r="6755" spans="1:14" x14ac:dyDescent="0.25">
      <c r="A6755" s="27">
        <v>45895</v>
      </c>
      <c r="B6755" s="28">
        <v>-559362.8283646144</v>
      </c>
      <c r="C6755" s="28">
        <v>-559362.8283646144</v>
      </c>
      <c r="D6755" s="28">
        <v>787539.82836461428</v>
      </c>
      <c r="E6755" s="28">
        <v>1924744</v>
      </c>
      <c r="F6755" s="28">
        <f t="shared" si="4540"/>
        <v>2152921</v>
      </c>
      <c r="G6755" s="5">
        <f t="shared" si="4555"/>
        <v>2152921</v>
      </c>
      <c r="H6755" s="5"/>
      <c r="I6755" s="5">
        <f t="shared" si="4556"/>
        <v>3205841.6469193427</v>
      </c>
      <c r="J6755" s="5">
        <f t="shared" si="4557"/>
        <v>3205841.6469193427</v>
      </c>
      <c r="K6755" s="5">
        <f t="shared" si="4558"/>
        <v>1855496.2864139911</v>
      </c>
      <c r="L6755" s="5">
        <f t="shared" si="4559"/>
        <v>422566.73333333334</v>
      </c>
      <c r="M6755" s="5">
        <f t="shared" si="4560"/>
        <v>5483904.666666667</v>
      </c>
      <c r="N6755" s="5">
        <f t="shared" si="4561"/>
        <v>5483904.666666667</v>
      </c>
    </row>
    <row r="6756" spans="1:14" x14ac:dyDescent="0.25">
      <c r="A6756" s="27">
        <v>45896</v>
      </c>
      <c r="B6756" s="28">
        <v>-11861848.773096563</v>
      </c>
      <c r="C6756" s="28">
        <v>-11861848.773096563</v>
      </c>
      <c r="D6756" s="28">
        <v>772682.77309656295</v>
      </c>
      <c r="E6756" s="28">
        <v>87853</v>
      </c>
      <c r="F6756" s="28">
        <f t="shared" si="4540"/>
        <v>-11001313</v>
      </c>
      <c r="G6756" s="5">
        <f t="shared" si="4555"/>
        <v>-11001313</v>
      </c>
      <c r="H6756" s="5"/>
      <c r="I6756" s="5">
        <f t="shared" si="4556"/>
        <v>3236117.5693098255</v>
      </c>
      <c r="J6756" s="5">
        <f t="shared" si="4557"/>
        <v>3236117.5693098255</v>
      </c>
      <c r="K6756" s="5">
        <f t="shared" si="4558"/>
        <v>1785346.6640235069</v>
      </c>
      <c r="L6756" s="5">
        <f t="shared" si="4559"/>
        <v>391459.16666666669</v>
      </c>
      <c r="M6756" s="5">
        <f t="shared" si="4560"/>
        <v>5412923.4000000004</v>
      </c>
      <c r="N6756" s="5">
        <f t="shared" si="4561"/>
        <v>5412923.4000000004</v>
      </c>
    </row>
    <row r="6757" spans="1:14" x14ac:dyDescent="0.25">
      <c r="A6757" s="27">
        <v>45897</v>
      </c>
      <c r="B6757" s="28">
        <v>2478282.663281891</v>
      </c>
      <c r="C6757" s="28">
        <v>2478282.663281891</v>
      </c>
      <c r="D6757" s="28">
        <v>844218.33671810897</v>
      </c>
      <c r="E6757" s="28">
        <v>435465</v>
      </c>
      <c r="F6757" s="28">
        <f t="shared" ref="F6757:F6760" si="4562">SUM(B6757+D6757+E6757)</f>
        <v>3757966</v>
      </c>
      <c r="G6757" s="5">
        <f t="shared" si="4555"/>
        <v>3757966</v>
      </c>
      <c r="H6757" s="5"/>
      <c r="I6757" s="5">
        <f t="shared" si="4556"/>
        <v>3827496.4216994075</v>
      </c>
      <c r="J6757" s="5">
        <f t="shared" si="4557"/>
        <v>3827496.4216994075</v>
      </c>
      <c r="K6757" s="5">
        <f t="shared" si="4558"/>
        <v>1706267.7449672585</v>
      </c>
      <c r="L6757" s="5">
        <f t="shared" si="4559"/>
        <v>385316.86666666664</v>
      </c>
      <c r="M6757" s="5">
        <f t="shared" si="4560"/>
        <v>5919081.0333333332</v>
      </c>
      <c r="N6757" s="5">
        <f t="shared" si="4561"/>
        <v>5919081.0333333332</v>
      </c>
    </row>
    <row r="6758" spans="1:14" x14ac:dyDescent="0.25">
      <c r="A6758" s="27">
        <v>45898</v>
      </c>
      <c r="B6758" s="28">
        <v>5097076.0903766323</v>
      </c>
      <c r="C6758" s="28">
        <v>5097076.0903766323</v>
      </c>
      <c r="D6758" s="28">
        <v>773934.90962336748</v>
      </c>
      <c r="E6758" s="28">
        <v>357759</v>
      </c>
      <c r="F6758" s="28">
        <f t="shared" si="4562"/>
        <v>6228770</v>
      </c>
      <c r="G6758" s="5">
        <f t="shared" si="4555"/>
        <v>6228770</v>
      </c>
      <c r="H6758" s="5"/>
      <c r="I6758" s="5">
        <f t="shared" si="4556"/>
        <v>3333813.195897229</v>
      </c>
      <c r="J6758" s="5">
        <f t="shared" si="4557"/>
        <v>3333813.195897229</v>
      </c>
      <c r="K6758" s="5">
        <f t="shared" si="4558"/>
        <v>1634595.8374361047</v>
      </c>
      <c r="L6758" s="5">
        <f t="shared" si="4559"/>
        <v>375586.5</v>
      </c>
      <c r="M6758" s="5">
        <f t="shared" si="4560"/>
        <v>5343995.5333333332</v>
      </c>
      <c r="N6758" s="5">
        <f t="shared" si="4561"/>
        <v>5343995.5333333332</v>
      </c>
    </row>
    <row r="6759" spans="1:14" x14ac:dyDescent="0.25">
      <c r="A6759" s="27">
        <v>45899</v>
      </c>
      <c r="B6759" s="28">
        <v>4163758.6854568869</v>
      </c>
      <c r="C6759" s="28">
        <v>4163758.6854568869</v>
      </c>
      <c r="D6759" s="28">
        <v>723800.31454311265</v>
      </c>
      <c r="E6759" s="28">
        <v>629998</v>
      </c>
      <c r="F6759" s="28">
        <f t="shared" si="4562"/>
        <v>5517557</v>
      </c>
      <c r="G6759" s="5">
        <f t="shared" si="4555"/>
        <v>5517557</v>
      </c>
      <c r="H6759" s="5"/>
      <c r="I6759" s="5">
        <f t="shared" si="4556"/>
        <v>2697603.7532230397</v>
      </c>
      <c r="J6759" s="5">
        <f t="shared" si="4557"/>
        <v>2697603.7532230397</v>
      </c>
      <c r="K6759" s="5">
        <f t="shared" si="4558"/>
        <v>1549992.9134436273</v>
      </c>
      <c r="L6759" s="5">
        <f t="shared" si="4559"/>
        <v>378305.4</v>
      </c>
      <c r="M6759" s="5">
        <f t="shared" si="4560"/>
        <v>4625902.0666666664</v>
      </c>
      <c r="N6759" s="5">
        <f t="shared" si="4561"/>
        <v>4625902.0666666664</v>
      </c>
    </row>
    <row r="6760" spans="1:14" x14ac:dyDescent="0.25">
      <c r="A6760" s="27">
        <v>45900</v>
      </c>
      <c r="B6760" s="28">
        <v>3657480.3734847344</v>
      </c>
      <c r="C6760" s="28">
        <v>3657480.3734847344</v>
      </c>
      <c r="D6760" s="28">
        <v>1007658.6265152653</v>
      </c>
      <c r="E6760" s="28">
        <v>319715</v>
      </c>
      <c r="F6760" s="28">
        <f t="shared" si="4562"/>
        <v>4984854</v>
      </c>
      <c r="G6760" s="5">
        <f t="shared" si="4555"/>
        <v>4984854</v>
      </c>
      <c r="H6760" s="5"/>
      <c r="I6760" s="5">
        <f t="shared" si="4556"/>
        <v>3116126.3900823989</v>
      </c>
      <c r="J6760" s="5">
        <f t="shared" si="4557"/>
        <v>3116126.3900823989</v>
      </c>
      <c r="K6760" s="5">
        <f t="shared" si="4558"/>
        <v>1472889.2765842676</v>
      </c>
      <c r="L6760" s="5">
        <f t="shared" si="4559"/>
        <v>373439.06666666665</v>
      </c>
      <c r="M6760" s="5">
        <f t="shared" si="4560"/>
        <v>4962454.7333333334</v>
      </c>
      <c r="N6760" s="5">
        <f t="shared" si="4561"/>
        <v>4962454.7333333334</v>
      </c>
    </row>
    <row r="6761" spans="1:14" x14ac:dyDescent="0.25">
      <c r="B6761" s="28"/>
      <c r="C6761" s="28"/>
      <c r="D6761" s="28"/>
    </row>
    <row r="6762" spans="1:14" x14ac:dyDescent="0.25">
      <c r="B6762" s="28"/>
      <c r="C6762" s="28"/>
      <c r="D6762" s="28"/>
    </row>
    <row r="6763" spans="1:14" x14ac:dyDescent="0.25">
      <c r="B6763" s="28"/>
      <c r="C6763" s="28"/>
      <c r="D6763" s="28"/>
    </row>
    <row r="6764" spans="1:14" x14ac:dyDescent="0.25">
      <c r="B6764" s="28"/>
      <c r="C6764" s="28"/>
      <c r="D6764" s="28"/>
    </row>
    <row r="6765" spans="1:14" x14ac:dyDescent="0.25">
      <c r="B6765" s="28"/>
      <c r="C6765" s="28"/>
      <c r="D6765" s="28"/>
    </row>
    <row r="6766" spans="1:14" x14ac:dyDescent="0.25">
      <c r="B6766" s="28"/>
      <c r="C6766" s="28"/>
      <c r="D6766" s="28"/>
    </row>
    <row r="6767" spans="1:14" x14ac:dyDescent="0.25">
      <c r="B6767" s="28"/>
      <c r="C6767" s="28"/>
      <c r="D6767" s="28"/>
    </row>
    <row r="6768" spans="1:14" x14ac:dyDescent="0.25">
      <c r="B6768" s="28"/>
      <c r="C6768" s="28"/>
      <c r="D6768" s="28"/>
    </row>
    <row r="6769" spans="2:4" x14ac:dyDescent="0.25">
      <c r="B6769" s="28"/>
      <c r="C6769" s="28"/>
      <c r="D6769" s="28"/>
    </row>
    <row r="6770" spans="2:4" x14ac:dyDescent="0.25">
      <c r="B6770" s="28"/>
      <c r="C6770" s="28"/>
      <c r="D6770" s="28"/>
    </row>
    <row r="6771" spans="2:4" x14ac:dyDescent="0.25">
      <c r="B6771" s="28"/>
      <c r="C6771" s="28"/>
      <c r="D6771" s="28"/>
    </row>
    <row r="6772" spans="2:4" x14ac:dyDescent="0.25">
      <c r="B6772" s="28"/>
      <c r="C6772" s="28"/>
      <c r="D6772" s="28"/>
    </row>
    <row r="6773" spans="2:4" x14ac:dyDescent="0.25">
      <c r="B6773" s="28"/>
      <c r="C6773" s="28"/>
      <c r="D6773" s="28"/>
    </row>
    <row r="6774" spans="2:4" x14ac:dyDescent="0.25">
      <c r="B6774" s="28"/>
      <c r="C6774" s="28"/>
      <c r="D6774" s="28"/>
    </row>
    <row r="6775" spans="2:4" x14ac:dyDescent="0.25">
      <c r="B6775" s="28"/>
      <c r="C6775" s="28"/>
      <c r="D6775" s="28"/>
    </row>
    <row r="6776" spans="2:4" x14ac:dyDescent="0.25">
      <c r="B6776" s="28"/>
      <c r="C6776" s="28"/>
      <c r="D6776" s="28"/>
    </row>
    <row r="6777" spans="2:4" x14ac:dyDescent="0.25">
      <c r="B6777" s="28"/>
      <c r="C6777" s="28"/>
      <c r="D6777" s="28"/>
    </row>
    <row r="6778" spans="2:4" x14ac:dyDescent="0.25">
      <c r="B6778" s="28"/>
      <c r="C6778" s="28"/>
      <c r="D6778" s="28"/>
    </row>
    <row r="6779" spans="2:4" x14ac:dyDescent="0.25">
      <c r="B6779" s="28"/>
      <c r="C6779" s="28"/>
      <c r="D6779" s="28"/>
    </row>
    <row r="6780" spans="2:4" x14ac:dyDescent="0.25">
      <c r="B6780" s="28"/>
      <c r="C6780" s="28"/>
      <c r="D6780" s="28"/>
    </row>
    <row r="6781" spans="2:4" x14ac:dyDescent="0.25">
      <c r="B6781" s="28"/>
      <c r="C6781" s="28"/>
      <c r="D6781" s="28"/>
    </row>
    <row r="6782" spans="2:4" x14ac:dyDescent="0.25">
      <c r="B6782" s="28"/>
      <c r="C6782" s="28"/>
      <c r="D6782" s="28"/>
    </row>
    <row r="6783" spans="2:4" x14ac:dyDescent="0.25">
      <c r="B6783" s="28"/>
      <c r="C6783" s="28"/>
      <c r="D6783" s="28"/>
    </row>
    <row r="6784" spans="2:4" x14ac:dyDescent="0.25">
      <c r="B6784" s="28"/>
      <c r="C6784" s="28"/>
      <c r="D6784" s="28"/>
    </row>
    <row r="6785" spans="2:4" x14ac:dyDescent="0.25">
      <c r="B6785" s="28"/>
      <c r="C6785" s="28"/>
      <c r="D6785" s="28"/>
    </row>
    <row r="6786" spans="2:4" x14ac:dyDescent="0.25">
      <c r="B6786" s="28"/>
      <c r="C6786" s="28"/>
      <c r="D6786" s="28"/>
    </row>
    <row r="6787" spans="2:4" x14ac:dyDescent="0.25">
      <c r="B6787" s="28"/>
      <c r="C6787" s="28"/>
      <c r="D6787" s="28"/>
    </row>
    <row r="6788" spans="2:4" x14ac:dyDescent="0.25">
      <c r="B6788" s="28"/>
      <c r="C6788" s="28"/>
      <c r="D6788" s="28"/>
    </row>
    <row r="6789" spans="2:4" x14ac:dyDescent="0.25">
      <c r="B6789" s="28"/>
      <c r="C6789" s="28"/>
      <c r="D6789" s="28"/>
    </row>
    <row r="6790" spans="2:4" x14ac:dyDescent="0.25">
      <c r="B6790" s="28"/>
      <c r="C6790" s="28"/>
      <c r="D6790" s="28"/>
    </row>
    <row r="6791" spans="2:4" x14ac:dyDescent="0.25">
      <c r="B6791" s="28"/>
      <c r="C6791" s="28"/>
      <c r="D6791" s="28"/>
    </row>
    <row r="6792" spans="2:4" x14ac:dyDescent="0.25">
      <c r="B6792" s="28"/>
      <c r="C6792" s="28"/>
      <c r="D6792" s="28"/>
    </row>
    <row r="6793" spans="2:4" x14ac:dyDescent="0.25">
      <c r="B6793" s="28"/>
      <c r="C6793" s="28"/>
      <c r="D6793" s="28"/>
    </row>
    <row r="6794" spans="2:4" x14ac:dyDescent="0.25">
      <c r="B6794" s="28"/>
      <c r="C6794" s="28"/>
      <c r="D6794" s="28"/>
    </row>
    <row r="6795" spans="2:4" x14ac:dyDescent="0.25">
      <c r="B6795" s="28"/>
      <c r="C6795" s="28"/>
      <c r="D6795" s="28"/>
    </row>
    <row r="6796" spans="2:4" x14ac:dyDescent="0.25">
      <c r="B6796" s="28"/>
      <c r="C6796" s="28"/>
      <c r="D6796" s="28"/>
    </row>
    <row r="6797" spans="2:4" x14ac:dyDescent="0.25">
      <c r="B6797" s="28"/>
      <c r="C6797" s="28"/>
      <c r="D6797" s="28"/>
    </row>
    <row r="6798" spans="2:4" x14ac:dyDescent="0.25">
      <c r="B6798" s="28"/>
      <c r="C6798" s="28"/>
    </row>
    <row r="6799" spans="2:4" x14ac:dyDescent="0.25">
      <c r="B6799" s="28"/>
      <c r="C6799" s="28"/>
    </row>
    <row r="6800" spans="2:4" x14ac:dyDescent="0.25">
      <c r="B6800" s="28"/>
      <c r="C6800" s="28"/>
    </row>
    <row r="6801" spans="2:3" x14ac:dyDescent="0.25">
      <c r="B6801" s="28"/>
      <c r="C6801" s="28"/>
    </row>
    <row r="6802" spans="2:3" x14ac:dyDescent="0.25">
      <c r="B6802" s="28"/>
      <c r="C6802" s="28"/>
    </row>
    <row r="6803" spans="2:3" x14ac:dyDescent="0.25">
      <c r="B6803" s="28"/>
      <c r="C6803" s="28"/>
    </row>
    <row r="6804" spans="2:3" x14ac:dyDescent="0.25">
      <c r="B6804" s="28"/>
      <c r="C6804" s="28"/>
    </row>
    <row r="6805" spans="2:3" x14ac:dyDescent="0.25">
      <c r="B6805" s="28"/>
      <c r="C6805" s="28"/>
    </row>
    <row r="6806" spans="2:3" x14ac:dyDescent="0.25">
      <c r="B6806" s="28"/>
      <c r="C6806" s="28"/>
    </row>
    <row r="6807" spans="2:3" x14ac:dyDescent="0.25">
      <c r="B6807" s="28"/>
      <c r="C6807" s="28"/>
    </row>
    <row r="6808" spans="2:3" x14ac:dyDescent="0.25">
      <c r="B6808" s="28"/>
      <c r="C6808" s="28"/>
    </row>
    <row r="6809" spans="2:3" x14ac:dyDescent="0.25">
      <c r="B6809" s="28"/>
      <c r="C6809" s="28"/>
    </row>
    <row r="6810" spans="2:3" x14ac:dyDescent="0.25">
      <c r="B6810" s="28"/>
      <c r="C6810" s="28"/>
    </row>
    <row r="6811" spans="2:3" x14ac:dyDescent="0.25">
      <c r="B6811" s="28"/>
      <c r="C6811" s="28"/>
    </row>
    <row r="6812" spans="2:3" x14ac:dyDescent="0.25">
      <c r="B6812" s="28"/>
      <c r="C6812" s="28"/>
    </row>
    <row r="6813" spans="2:3" x14ac:dyDescent="0.25">
      <c r="B6813" s="28"/>
      <c r="C6813" s="28"/>
    </row>
    <row r="6814" spans="2:3" x14ac:dyDescent="0.25">
      <c r="B6814" s="28"/>
      <c r="C6814" s="28"/>
    </row>
    <row r="6815" spans="2:3" x14ac:dyDescent="0.25">
      <c r="B6815" s="28"/>
      <c r="C6815" s="28"/>
    </row>
    <row r="6816" spans="2:3" x14ac:dyDescent="0.25">
      <c r="B6816" s="28"/>
      <c r="C6816" s="28"/>
    </row>
    <row r="6817" spans="2:3" x14ac:dyDescent="0.25">
      <c r="B6817" s="28"/>
      <c r="C6817" s="28"/>
    </row>
    <row r="6818" spans="2:3" x14ac:dyDescent="0.25">
      <c r="B6818" s="28"/>
      <c r="C6818" s="28"/>
    </row>
    <row r="6819" spans="2:3" x14ac:dyDescent="0.25">
      <c r="B6819" s="28"/>
      <c r="C6819" s="28"/>
    </row>
    <row r="6820" spans="2:3" x14ac:dyDescent="0.25">
      <c r="B6820" s="28"/>
      <c r="C6820" s="28"/>
    </row>
    <row r="6821" spans="2:3" x14ac:dyDescent="0.25">
      <c r="B6821" s="28"/>
      <c r="C6821" s="28"/>
    </row>
    <row r="6822" spans="2:3" x14ac:dyDescent="0.25">
      <c r="B6822" s="28"/>
      <c r="C6822" s="28"/>
    </row>
    <row r="6823" spans="2:3" x14ac:dyDescent="0.25">
      <c r="B6823" s="28"/>
      <c r="C6823" s="28"/>
    </row>
    <row r="6824" spans="2:3" x14ac:dyDescent="0.25">
      <c r="B6824" s="28"/>
      <c r="C6824" s="28"/>
    </row>
    <row r="6825" spans="2:3" x14ac:dyDescent="0.25">
      <c r="B6825" s="28"/>
      <c r="C6825" s="28"/>
    </row>
    <row r="6826" spans="2:3" x14ac:dyDescent="0.25">
      <c r="B6826" s="28"/>
      <c r="C6826" s="28"/>
    </row>
    <row r="6827" spans="2:3" x14ac:dyDescent="0.25">
      <c r="B6827" s="28"/>
      <c r="C6827" s="28"/>
    </row>
    <row r="6828" spans="2:3" x14ac:dyDescent="0.25">
      <c r="B6828" s="28"/>
      <c r="C6828" s="28"/>
    </row>
    <row r="6829" spans="2:3" x14ac:dyDescent="0.25">
      <c r="B6829" s="28"/>
      <c r="C6829" s="28"/>
    </row>
    <row r="6830" spans="2:3" x14ac:dyDescent="0.25">
      <c r="B6830" s="28"/>
      <c r="C6830" s="28"/>
    </row>
    <row r="6831" spans="2:3" x14ac:dyDescent="0.25">
      <c r="B6831" s="28"/>
      <c r="C6831" s="28"/>
    </row>
    <row r="6832" spans="2:3" x14ac:dyDescent="0.25">
      <c r="B6832" s="28"/>
      <c r="C6832" s="28"/>
    </row>
    <row r="6833" spans="2:3" x14ac:dyDescent="0.25">
      <c r="B6833" s="28"/>
      <c r="C6833" s="28"/>
    </row>
    <row r="6834" spans="2:3" x14ac:dyDescent="0.25">
      <c r="B6834" s="28"/>
      <c r="C6834" s="28"/>
    </row>
    <row r="6835" spans="2:3" x14ac:dyDescent="0.25">
      <c r="B6835" s="28"/>
      <c r="C6835" s="28"/>
    </row>
    <row r="6836" spans="2:3" x14ac:dyDescent="0.25">
      <c r="B6836" s="28"/>
      <c r="C6836" s="28"/>
    </row>
    <row r="6837" spans="2:3" x14ac:dyDescent="0.25">
      <c r="B6837" s="28"/>
      <c r="C6837" s="28"/>
    </row>
    <row r="6838" spans="2:3" x14ac:dyDescent="0.25">
      <c r="B6838" s="28"/>
      <c r="C6838" s="28"/>
    </row>
    <row r="6839" spans="2:3" x14ac:dyDescent="0.25">
      <c r="B6839" s="28"/>
      <c r="C6839" s="28"/>
    </row>
    <row r="6840" spans="2:3" x14ac:dyDescent="0.25">
      <c r="B6840" s="28"/>
      <c r="C6840" s="28"/>
    </row>
    <row r="6841" spans="2:3" x14ac:dyDescent="0.25">
      <c r="B6841" s="28"/>
      <c r="C6841" s="28"/>
    </row>
    <row r="6842" spans="2:3" x14ac:dyDescent="0.25">
      <c r="B6842" s="28"/>
      <c r="C6842" s="28"/>
    </row>
    <row r="6843" spans="2:3" x14ac:dyDescent="0.25">
      <c r="B6843" s="28"/>
      <c r="C6843" s="28"/>
    </row>
    <row r="6844" spans="2:3" x14ac:dyDescent="0.25">
      <c r="B6844" s="28"/>
      <c r="C6844" s="28"/>
    </row>
    <row r="6845" spans="2:3" x14ac:dyDescent="0.25">
      <c r="B6845" s="28"/>
      <c r="C6845" s="28"/>
    </row>
    <row r="6846" spans="2:3" x14ac:dyDescent="0.25">
      <c r="B6846" s="28"/>
      <c r="C6846" s="28"/>
    </row>
    <row r="6847" spans="2:3" x14ac:dyDescent="0.25">
      <c r="B6847" s="28"/>
      <c r="C6847" s="28"/>
    </row>
    <row r="6848" spans="2:3" x14ac:dyDescent="0.25">
      <c r="B6848" s="28"/>
      <c r="C6848" s="28"/>
    </row>
    <row r="6849" spans="2:3" x14ac:dyDescent="0.25">
      <c r="B6849" s="28"/>
      <c r="C6849" s="28"/>
    </row>
    <row r="6850" spans="2:3" x14ac:dyDescent="0.25">
      <c r="B6850" s="28"/>
      <c r="C6850" s="28"/>
    </row>
    <row r="6851" spans="2:3" x14ac:dyDescent="0.25">
      <c r="B6851" s="28"/>
      <c r="C6851" s="28"/>
    </row>
    <row r="6852" spans="2:3" x14ac:dyDescent="0.25">
      <c r="B6852" s="28"/>
      <c r="C6852" s="28"/>
    </row>
    <row r="6853" spans="2:3" x14ac:dyDescent="0.25">
      <c r="B6853" s="28"/>
      <c r="C6853" s="28"/>
    </row>
    <row r="6854" spans="2:3" x14ac:dyDescent="0.25">
      <c r="B6854" s="28"/>
      <c r="C6854" s="28"/>
    </row>
    <row r="6855" spans="2:3" x14ac:dyDescent="0.25">
      <c r="B6855" s="28"/>
      <c r="C6855" s="28"/>
    </row>
    <row r="6856" spans="2:3" x14ac:dyDescent="0.25">
      <c r="B6856" s="28"/>
      <c r="C6856" s="28"/>
    </row>
    <row r="6857" spans="2:3" x14ac:dyDescent="0.25">
      <c r="B6857" s="28"/>
      <c r="C6857" s="28"/>
    </row>
    <row r="6858" spans="2:3" x14ac:dyDescent="0.25">
      <c r="B6858" s="28"/>
      <c r="C6858" s="28"/>
    </row>
    <row r="6859" spans="2:3" x14ac:dyDescent="0.25">
      <c r="B6859" s="28"/>
      <c r="C6859" s="28"/>
    </row>
    <row r="6860" spans="2:3" x14ac:dyDescent="0.25">
      <c r="B6860" s="28"/>
      <c r="C6860" s="28"/>
    </row>
    <row r="6861" spans="2:3" x14ac:dyDescent="0.25">
      <c r="B6861" s="28"/>
      <c r="C6861" s="28"/>
    </row>
    <row r="6862" spans="2:3" x14ac:dyDescent="0.25">
      <c r="B6862" s="28"/>
      <c r="C6862" s="28"/>
    </row>
    <row r="6863" spans="2:3" x14ac:dyDescent="0.25">
      <c r="B6863" s="28"/>
      <c r="C6863" s="28"/>
    </row>
    <row r="6864" spans="2:3" x14ac:dyDescent="0.25">
      <c r="B6864" s="28"/>
      <c r="C6864" s="28"/>
    </row>
    <row r="6865" spans="2:3" x14ac:dyDescent="0.25">
      <c r="B6865" s="28"/>
      <c r="C6865" s="28"/>
    </row>
    <row r="6866" spans="2:3" x14ac:dyDescent="0.25">
      <c r="B6866" s="28"/>
      <c r="C6866" s="28"/>
    </row>
    <row r="6867" spans="2:3" x14ac:dyDescent="0.25">
      <c r="B6867" s="28"/>
      <c r="C6867" s="28"/>
    </row>
    <row r="6868" spans="2:3" x14ac:dyDescent="0.25">
      <c r="B6868" s="28"/>
      <c r="C6868" s="28"/>
    </row>
    <row r="6869" spans="2:3" x14ac:dyDescent="0.25">
      <c r="B6869" s="28"/>
      <c r="C6869" s="28"/>
    </row>
    <row r="6870" spans="2:3" x14ac:dyDescent="0.25">
      <c r="B6870" s="28"/>
      <c r="C6870" s="28"/>
    </row>
    <row r="6871" spans="2:3" x14ac:dyDescent="0.25">
      <c r="B6871" s="28"/>
      <c r="C6871" s="28"/>
    </row>
    <row r="6872" spans="2:3" x14ac:dyDescent="0.25">
      <c r="B6872" s="28"/>
      <c r="C6872" s="28"/>
    </row>
    <row r="6873" spans="2:3" x14ac:dyDescent="0.25">
      <c r="B6873" s="28"/>
      <c r="C6873" s="28"/>
    </row>
    <row r="6874" spans="2:3" x14ac:dyDescent="0.25">
      <c r="B6874" s="28"/>
      <c r="C6874" s="28"/>
    </row>
    <row r="6875" spans="2:3" x14ac:dyDescent="0.25">
      <c r="B6875" s="28"/>
      <c r="C6875" s="28"/>
    </row>
    <row r="6876" spans="2:3" x14ac:dyDescent="0.25">
      <c r="B6876" s="28"/>
      <c r="C6876" s="28"/>
    </row>
    <row r="6877" spans="2:3" x14ac:dyDescent="0.25">
      <c r="B6877" s="28"/>
      <c r="C6877" s="28"/>
    </row>
    <row r="6878" spans="2:3" x14ac:dyDescent="0.25">
      <c r="B6878" s="28"/>
      <c r="C6878" s="28"/>
    </row>
    <row r="6879" spans="2:3" x14ac:dyDescent="0.25">
      <c r="B6879" s="28"/>
      <c r="C6879" s="28"/>
    </row>
    <row r="6880" spans="2:3" x14ac:dyDescent="0.25">
      <c r="B6880" s="28"/>
      <c r="C6880" s="28"/>
    </row>
    <row r="6881" spans="2:3" x14ac:dyDescent="0.25">
      <c r="B6881" s="28"/>
      <c r="C6881" s="28"/>
    </row>
    <row r="6882" spans="2:3" x14ac:dyDescent="0.25">
      <c r="B6882" s="28"/>
      <c r="C6882" s="28"/>
    </row>
    <row r="6883" spans="2:3" x14ac:dyDescent="0.25">
      <c r="B6883" s="28"/>
      <c r="C6883" s="28"/>
    </row>
    <row r="6884" spans="2:3" x14ac:dyDescent="0.25">
      <c r="B6884" s="28"/>
      <c r="C6884" s="28"/>
    </row>
    <row r="6885" spans="2:3" x14ac:dyDescent="0.25">
      <c r="B6885" s="28"/>
      <c r="C6885" s="28"/>
    </row>
    <row r="6886" spans="2:3" x14ac:dyDescent="0.25">
      <c r="B6886" s="28"/>
      <c r="C6886" s="28"/>
    </row>
    <row r="6887" spans="2:3" x14ac:dyDescent="0.25">
      <c r="B6887" s="28"/>
      <c r="C6887" s="28"/>
    </row>
    <row r="6888" spans="2:3" x14ac:dyDescent="0.25">
      <c r="B6888" s="28"/>
      <c r="C6888" s="28"/>
    </row>
    <row r="6889" spans="2:3" x14ac:dyDescent="0.25">
      <c r="B6889" s="28"/>
      <c r="C6889" s="28"/>
    </row>
    <row r="6890" spans="2:3" x14ac:dyDescent="0.25">
      <c r="B6890" s="28"/>
      <c r="C6890" s="28"/>
    </row>
    <row r="6891" spans="2:3" x14ac:dyDescent="0.25">
      <c r="B6891" s="28"/>
      <c r="C6891" s="28"/>
    </row>
    <row r="6892" spans="2:3" x14ac:dyDescent="0.25">
      <c r="B6892" s="28"/>
      <c r="C6892" s="28"/>
    </row>
    <row r="6893" spans="2:3" x14ac:dyDescent="0.25">
      <c r="B6893" s="28"/>
      <c r="C6893" s="28"/>
    </row>
    <row r="6894" spans="2:3" x14ac:dyDescent="0.25">
      <c r="B6894" s="28"/>
      <c r="C6894" s="28"/>
    </row>
    <row r="6895" spans="2:3" x14ac:dyDescent="0.25">
      <c r="B6895" s="28"/>
      <c r="C6895" s="28"/>
    </row>
    <row r="6896" spans="2:3" x14ac:dyDescent="0.25">
      <c r="B6896" s="28"/>
      <c r="C6896" s="28"/>
    </row>
    <row r="6897" spans="2:3" x14ac:dyDescent="0.25">
      <c r="B6897" s="28"/>
      <c r="C6897" s="28"/>
    </row>
    <row r="6898" spans="2:3" x14ac:dyDescent="0.25">
      <c r="B6898" s="28"/>
      <c r="C6898" s="28"/>
    </row>
    <row r="6899" spans="2:3" x14ac:dyDescent="0.25">
      <c r="B6899" s="28"/>
      <c r="C6899" s="28"/>
    </row>
    <row r="6900" spans="2:3" x14ac:dyDescent="0.25">
      <c r="B6900" s="28"/>
      <c r="C6900" s="28"/>
    </row>
    <row r="6901" spans="2:3" x14ac:dyDescent="0.25">
      <c r="B6901" s="28"/>
      <c r="C6901" s="28"/>
    </row>
    <row r="6902" spans="2:3" x14ac:dyDescent="0.25">
      <c r="B6902" s="28"/>
      <c r="C6902" s="28"/>
    </row>
    <row r="6903" spans="2:3" x14ac:dyDescent="0.25">
      <c r="B6903" s="28"/>
      <c r="C6903" s="28"/>
    </row>
    <row r="6904" spans="2:3" x14ac:dyDescent="0.25">
      <c r="B6904" s="28"/>
      <c r="C6904" s="28"/>
    </row>
    <row r="6905" spans="2:3" x14ac:dyDescent="0.25">
      <c r="B6905" s="28"/>
      <c r="C6905" s="28"/>
    </row>
    <row r="6906" spans="2:3" x14ac:dyDescent="0.25">
      <c r="B6906" s="28"/>
      <c r="C6906" s="28"/>
    </row>
    <row r="6907" spans="2:3" x14ac:dyDescent="0.25">
      <c r="B6907" s="28"/>
      <c r="C6907" s="28"/>
    </row>
    <row r="6908" spans="2:3" x14ac:dyDescent="0.25">
      <c r="B6908" s="28"/>
      <c r="C6908" s="28"/>
    </row>
    <row r="6909" spans="2:3" x14ac:dyDescent="0.25">
      <c r="B6909" s="28"/>
      <c r="C6909" s="28"/>
    </row>
    <row r="6910" spans="2:3" x14ac:dyDescent="0.25">
      <c r="B6910" s="28"/>
      <c r="C6910" s="28"/>
    </row>
    <row r="6911" spans="2:3" x14ac:dyDescent="0.25">
      <c r="B6911" s="28"/>
      <c r="C6911" s="28"/>
    </row>
    <row r="6912" spans="2:3" x14ac:dyDescent="0.25">
      <c r="B6912" s="28"/>
      <c r="C6912" s="28"/>
    </row>
    <row r="6913" spans="2:3" x14ac:dyDescent="0.25">
      <c r="B6913" s="28"/>
      <c r="C6913" s="28"/>
    </row>
    <row r="6914" spans="2:3" x14ac:dyDescent="0.25">
      <c r="B6914" s="28"/>
      <c r="C6914" s="28"/>
    </row>
    <row r="6915" spans="2:3" x14ac:dyDescent="0.25">
      <c r="B6915" s="28"/>
      <c r="C6915" s="28"/>
    </row>
    <row r="6916" spans="2:3" x14ac:dyDescent="0.25">
      <c r="B6916" s="28"/>
      <c r="C6916" s="28"/>
    </row>
    <row r="6917" spans="2:3" x14ac:dyDescent="0.25">
      <c r="B6917" s="28"/>
      <c r="C6917" s="28"/>
    </row>
    <row r="6918" spans="2:3" x14ac:dyDescent="0.25">
      <c r="B6918" s="28"/>
      <c r="C6918" s="28"/>
    </row>
    <row r="6919" spans="2:3" x14ac:dyDescent="0.25">
      <c r="B6919" s="28"/>
      <c r="C6919" s="28"/>
    </row>
    <row r="6920" spans="2:3" x14ac:dyDescent="0.25">
      <c r="B6920" s="28"/>
      <c r="C6920" s="28"/>
    </row>
    <row r="6921" spans="2:3" x14ac:dyDescent="0.25">
      <c r="B6921" s="28"/>
      <c r="C6921" s="28"/>
    </row>
    <row r="6922" spans="2:3" x14ac:dyDescent="0.25">
      <c r="B6922" s="28"/>
      <c r="C6922" s="28"/>
    </row>
    <row r="6923" spans="2:3" x14ac:dyDescent="0.25">
      <c r="B6923" s="28"/>
      <c r="C6923" s="28"/>
    </row>
    <row r="6924" spans="2:3" x14ac:dyDescent="0.25">
      <c r="B6924" s="28"/>
      <c r="C6924" s="28"/>
    </row>
    <row r="6925" spans="2:3" x14ac:dyDescent="0.25">
      <c r="B6925" s="28"/>
      <c r="C6925" s="28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zoomScale="69" zoomScaleNormal="80" workbookViewId="0">
      <selection activeCell="V19" sqref="V1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8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0" zoomScaleNormal="80" workbookViewId="0">
      <selection activeCell="N6" sqref="N6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2"/>
  <sheetViews>
    <sheetView workbookViewId="0">
      <selection activeCell="I28" sqref="I28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</row>
    <row r="4" spans="2:10" x14ac:dyDescent="0.25">
      <c r="B4" s="3" t="s">
        <v>25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26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27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28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29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30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31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32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33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34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35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36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37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38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39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40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41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42</v>
      </c>
      <c r="C21" s="15">
        <f>SUM(Data!B6243:B6607)</f>
        <v>1676663103.0222762</v>
      </c>
      <c r="D21" s="17">
        <f t="shared" si="0"/>
        <v>1676.6631030222761</v>
      </c>
      <c r="E21" s="15">
        <f>SUM(Data!D6243:D6607)</f>
        <v>807373180.86676359</v>
      </c>
      <c r="F21" s="17">
        <f t="shared" si="1"/>
        <v>807.37318086676362</v>
      </c>
      <c r="G21" s="15">
        <f>SUM(Data!E6243:E6607)</f>
        <v>257324551</v>
      </c>
      <c r="H21" s="17">
        <f t="shared" si="2"/>
        <v>257.32455099999999</v>
      </c>
      <c r="I21" s="15">
        <f>SUM(Data!F6243:F6607)</f>
        <v>2741360834.8890405</v>
      </c>
      <c r="J21" s="17">
        <f t="shared" si="3"/>
        <v>2741.3608348890407</v>
      </c>
    </row>
    <row r="22" spans="2:10" x14ac:dyDescent="0.25">
      <c r="B22" s="3" t="s">
        <v>46</v>
      </c>
      <c r="C22" s="15">
        <f>SUM(Data!B6608:B6999)</f>
        <v>195944571.51775557</v>
      </c>
      <c r="D22" s="17">
        <f t="shared" ref="D22" si="4">C22/1000000</f>
        <v>195.94457151775558</v>
      </c>
      <c r="E22" s="15">
        <f>SUM(Data!D6608:D6999)</f>
        <v>280030791.48224437</v>
      </c>
      <c r="F22" s="17">
        <f t="shared" ref="F22" si="5">E22/1000000</f>
        <v>280.03079148224435</v>
      </c>
      <c r="G22" s="15">
        <f>SUM(Data!E6608:E6999)</f>
        <v>72282718</v>
      </c>
      <c r="H22" s="17">
        <f t="shared" ref="H22" si="6">G22/1000000</f>
        <v>72.282718000000003</v>
      </c>
      <c r="I22" s="15">
        <f>SUM(Data!F6608:F6999)</f>
        <v>548258081</v>
      </c>
      <c r="J22" s="17">
        <f t="shared" ref="J22" si="7">I22/1000000</f>
        <v>548.25808099999995</v>
      </c>
    </row>
  </sheetData>
  <phoneticPr fontId="6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11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12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13</v>
      </c>
    </row>
    <row r="6" spans="1:6" s="4" customFormat="1" x14ac:dyDescent="0.25">
      <c r="A6" s="29"/>
    </row>
    <row r="7" spans="1:6" s="4" customFormat="1" x14ac:dyDescent="0.25">
      <c r="A7" s="29" t="s">
        <v>14</v>
      </c>
    </row>
    <row r="8" spans="1:6" s="4" customFormat="1" x14ac:dyDescent="0.25">
      <c r="A8" s="29"/>
    </row>
    <row r="9" spans="1:6" s="4" customFormat="1" x14ac:dyDescent="0.25">
      <c r="A9" s="29" t="s">
        <v>15</v>
      </c>
    </row>
    <row r="10" spans="1:6" s="4" customFormat="1" x14ac:dyDescent="0.25">
      <c r="A10" s="29"/>
    </row>
    <row r="11" spans="1:6" s="4" customFormat="1" ht="25" x14ac:dyDescent="0.25">
      <c r="A11" s="30" t="s">
        <v>43</v>
      </c>
    </row>
    <row r="12" spans="1:6" s="4" customFormat="1" x14ac:dyDescent="0.25">
      <c r="A12" s="29"/>
    </row>
    <row r="13" spans="1:6" ht="50" x14ac:dyDescent="0.25">
      <c r="A13" s="30" t="s">
        <v>45</v>
      </c>
    </row>
    <row r="14" spans="1:6" s="4" customFormat="1" x14ac:dyDescent="0.25">
      <c r="A14" s="31"/>
    </row>
    <row r="15" spans="1:6" ht="41.5" customHeight="1" x14ac:dyDescent="0.25">
      <c r="A15" s="30" t="s">
        <v>44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</vt:lpstr>
      <vt:lpstr>Breakdown 25-26</vt:lpstr>
      <vt:lpstr>Breakdown 24-25</vt:lpstr>
      <vt:lpstr>Breakdown 23-24</vt:lpstr>
      <vt:lpstr>Breakdown 22-23</vt:lpstr>
      <vt:lpstr>Breakdown 21-22</vt:lpstr>
      <vt:lpstr>Breakdown 20-21</vt:lpstr>
      <vt:lpstr>Breakdown 19-20</vt:lpstr>
      <vt:lpstr>Breakdown 18-19</vt:lpstr>
      <vt:lpstr> Breakdown 17-18</vt:lpstr>
      <vt:lpstr>Breakdown 16-17</vt:lpstr>
      <vt:lpstr>Shrinkage Breakdown To Date</vt:lpstr>
      <vt:lpstr>Data for Shrinkage Values WS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Roshan Malle</cp:lastModifiedBy>
  <cp:revision/>
  <dcterms:created xsi:type="dcterms:W3CDTF">2012-10-08T14:28:49Z</dcterms:created>
  <dcterms:modified xsi:type="dcterms:W3CDTF">2025-09-08T10:08:29Z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