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5/9. September/M+6/"/>
    </mc:Choice>
  </mc:AlternateContent>
  <xr:revisionPtr revIDLastSave="14" documentId="13_ncr:1_{6F9BE337-4CB1-498C-B51C-2DC8E7A87091}" xr6:coauthVersionLast="47" xr6:coauthVersionMax="47" xr10:uidLastSave="{8F950890-21AC-4A47-BABB-18211B5960B2}"/>
  <bookViews>
    <workbookView xWindow="-21720" yWindow="1050" windowWidth="21840" windowHeight="13020" tabRatio="763" xr2:uid="{00000000-000D-0000-FFFF-FFFF00000000}"/>
  </bookViews>
  <sheets>
    <sheet name="Data" sheetId="10" r:id="rId1"/>
    <sheet name="Breakdown 25-26" sheetId="23" r:id="rId2"/>
    <sheet name="Breakdown 24-25" sheetId="22" r:id="rId3"/>
    <sheet name="Breakdown 23-24" sheetId="21" r:id="rId4"/>
    <sheet name="Breakdown 22-23" sheetId="20" r:id="rId5"/>
    <sheet name="Breakdown 21-22" sheetId="19" r:id="rId6"/>
    <sheet name="Breakdown 20-21" sheetId="17" r:id="rId7"/>
    <sheet name="Breakdown 19-20" sheetId="16" r:id="rId8"/>
    <sheet name="Breakdown 18-19" sheetId="15" r:id="rId9"/>
    <sheet name=" Breakdown 17-18" sheetId="11" r:id="rId10"/>
    <sheet name="Breakdown 16-17" sheetId="13" r:id="rId11"/>
    <sheet name="Shrinkage Breakdown To Date" sheetId="12" r:id="rId12"/>
    <sheet name="Data for Shrinkage Values WS" sheetId="14" state="hidden" r:id="rId13"/>
    <sheet name="Notes" sheetId="1" r:id="rId14"/>
  </sheets>
  <definedNames>
    <definedName name="_xlnm._FilterDatabase" localSheetId="0" hidden="1">Data!$A$1:$F$5025</definedName>
    <definedName name="Aprcompressor" localSheetId="7">#REF!</definedName>
    <definedName name="Aprcompressor" localSheetId="5">#REF!</definedName>
    <definedName name="Aprcompressor" localSheetId="4">#REF!</definedName>
    <definedName name="Aprcompressor" localSheetId="3">#REF!</definedName>
    <definedName name="Aprcompressor" localSheetId="2">#REF!</definedName>
    <definedName name="Aprcompressor" localSheetId="1">#REF!</definedName>
    <definedName name="Aprcompressor">#REF!</definedName>
    <definedName name="Aprcvshrinkage" localSheetId="7">#REF!</definedName>
    <definedName name="Aprcvshrinkage" localSheetId="5">#REF!</definedName>
    <definedName name="Aprcvshrinkage" localSheetId="4">#REF!</definedName>
    <definedName name="Aprcvshrinkage" localSheetId="3">#REF!</definedName>
    <definedName name="Aprcvshrinkage" localSheetId="2">#REF!</definedName>
    <definedName name="Aprcvshrinkage" localSheetId="1">#REF!</definedName>
    <definedName name="Aprcvshrinkage">#REF!</definedName>
    <definedName name="Aprdemand" localSheetId="7">#REF!</definedName>
    <definedName name="Aprdemand" localSheetId="5">#REF!</definedName>
    <definedName name="Aprdemand" localSheetId="4">#REF!</definedName>
    <definedName name="Aprdemand" localSheetId="3">#REF!</definedName>
    <definedName name="Aprdemand" localSheetId="2">#REF!</definedName>
    <definedName name="Aprdemand" localSheetId="1">#REF!</definedName>
    <definedName name="Aprdemand">#REF!</definedName>
    <definedName name="Aprfcompressor" localSheetId="7">#REF!</definedName>
    <definedName name="Aprfcompressor" localSheetId="5">#REF!</definedName>
    <definedName name="Aprfcompressor" localSheetId="4">#REF!</definedName>
    <definedName name="Aprfcompressor" localSheetId="3">#REF!</definedName>
    <definedName name="Aprfcompressor" localSheetId="2">#REF!</definedName>
    <definedName name="Aprfcompressor" localSheetId="1">#REF!</definedName>
    <definedName name="Aprfcompressor">#REF!</definedName>
    <definedName name="Aprfcvshrinkage" localSheetId="7">#REF!</definedName>
    <definedName name="Aprfcvshrinkage" localSheetId="5">#REF!</definedName>
    <definedName name="Aprfcvshrinkage" localSheetId="4">#REF!</definedName>
    <definedName name="Aprfcvshrinkage" localSheetId="3">#REF!</definedName>
    <definedName name="Aprfcvshrinkage" localSheetId="2">#REF!</definedName>
    <definedName name="Aprfcvshrinkage" localSheetId="1">#REF!</definedName>
    <definedName name="Aprfcvshrinkage">#REF!</definedName>
    <definedName name="Aprfdemand" localSheetId="7">#REF!</definedName>
    <definedName name="Aprfdemand" localSheetId="5">#REF!</definedName>
    <definedName name="Aprfdemand" localSheetId="4">#REF!</definedName>
    <definedName name="Aprfdemand" localSheetId="3">#REF!</definedName>
    <definedName name="Aprfdemand" localSheetId="2">#REF!</definedName>
    <definedName name="Aprfdemand" localSheetId="1">#REF!</definedName>
    <definedName name="Aprfdemand">#REF!</definedName>
    <definedName name="Aprfldz" localSheetId="7">#REF!</definedName>
    <definedName name="Aprfldz" localSheetId="5">#REF!</definedName>
    <definedName name="Aprfldz" localSheetId="4">#REF!</definedName>
    <definedName name="Aprfldz" localSheetId="3">#REF!</definedName>
    <definedName name="Aprfldz" localSheetId="2">#REF!</definedName>
    <definedName name="Aprfldz" localSheetId="1">#REF!</definedName>
    <definedName name="Aprfldz">#REF!</definedName>
    <definedName name="Aprfnts" localSheetId="7">#REF!</definedName>
    <definedName name="Aprfnts" localSheetId="5">#REF!</definedName>
    <definedName name="Aprfnts" localSheetId="4">#REF!</definedName>
    <definedName name="Aprfnts" localSheetId="3">#REF!</definedName>
    <definedName name="Aprfnts" localSheetId="2">#REF!</definedName>
    <definedName name="Aprfnts" localSheetId="1">#REF!</definedName>
    <definedName name="Aprfnts">#REF!</definedName>
    <definedName name="Aprfuag" localSheetId="7">#REF!</definedName>
    <definedName name="Aprfuag" localSheetId="5">#REF!</definedName>
    <definedName name="Aprfuag" localSheetId="4">#REF!</definedName>
    <definedName name="Aprfuag" localSheetId="3">#REF!</definedName>
    <definedName name="Aprfuag" localSheetId="2">#REF!</definedName>
    <definedName name="Aprfuag" localSheetId="1">#REF!</definedName>
    <definedName name="Aprfuag">#REF!</definedName>
    <definedName name="Aprldz" localSheetId="7">#REF!</definedName>
    <definedName name="Aprldz" localSheetId="5">#REF!</definedName>
    <definedName name="Aprldz" localSheetId="4">#REF!</definedName>
    <definedName name="Aprldz" localSheetId="3">#REF!</definedName>
    <definedName name="Aprldz" localSheetId="2">#REF!</definedName>
    <definedName name="Aprldz" localSheetId="1">#REF!</definedName>
    <definedName name="Aprldz">#REF!</definedName>
    <definedName name="Aprnts" localSheetId="7">#REF!</definedName>
    <definedName name="Aprnts" localSheetId="5">#REF!</definedName>
    <definedName name="Aprnts" localSheetId="4">#REF!</definedName>
    <definedName name="Aprnts" localSheetId="3">#REF!</definedName>
    <definedName name="Aprnts" localSheetId="2">#REF!</definedName>
    <definedName name="Aprnts" localSheetId="1">#REF!</definedName>
    <definedName name="Aprnts">#REF!</definedName>
    <definedName name="Apruag" localSheetId="7">#REF!</definedName>
    <definedName name="Apruag" localSheetId="5">#REF!</definedName>
    <definedName name="Apruag" localSheetId="4">#REF!</definedName>
    <definedName name="Apruag" localSheetId="3">#REF!</definedName>
    <definedName name="Apruag" localSheetId="2">#REF!</definedName>
    <definedName name="Apruag" localSheetId="1">#REF!</definedName>
    <definedName name="Apruag">#REF!</definedName>
    <definedName name="Augcompressor" localSheetId="7">#REF!</definedName>
    <definedName name="Augcompressor" localSheetId="5">#REF!</definedName>
    <definedName name="Augcompressor" localSheetId="4">#REF!</definedName>
    <definedName name="Augcompressor" localSheetId="3">#REF!</definedName>
    <definedName name="Augcompressor" localSheetId="2">#REF!</definedName>
    <definedName name="Augcompressor" localSheetId="1">#REF!</definedName>
    <definedName name="Augcompressor">#REF!</definedName>
    <definedName name="Augcvshrinkage" localSheetId="7">#REF!</definedName>
    <definedName name="Augcvshrinkage" localSheetId="5">#REF!</definedName>
    <definedName name="Augcvshrinkage" localSheetId="4">#REF!</definedName>
    <definedName name="Augcvshrinkage" localSheetId="3">#REF!</definedName>
    <definedName name="Augcvshrinkage" localSheetId="2">#REF!</definedName>
    <definedName name="Augcvshrinkage" localSheetId="1">#REF!</definedName>
    <definedName name="Augcvshrinkage">#REF!</definedName>
    <definedName name="Augdemand" localSheetId="7">#REF!</definedName>
    <definedName name="Augdemand" localSheetId="5">#REF!</definedName>
    <definedName name="Augdemand" localSheetId="4">#REF!</definedName>
    <definedName name="Augdemand" localSheetId="3">#REF!</definedName>
    <definedName name="Augdemand" localSheetId="2">#REF!</definedName>
    <definedName name="Augdemand" localSheetId="1">#REF!</definedName>
    <definedName name="Augdemand">#REF!</definedName>
    <definedName name="Augfcompressor" localSheetId="7">#REF!</definedName>
    <definedName name="Augfcompressor" localSheetId="5">#REF!</definedName>
    <definedName name="Augfcompressor" localSheetId="4">#REF!</definedName>
    <definedName name="Augfcompressor" localSheetId="3">#REF!</definedName>
    <definedName name="Augfcompressor" localSheetId="2">#REF!</definedName>
    <definedName name="Augfcompressor" localSheetId="1">#REF!</definedName>
    <definedName name="Augfcompressor">#REF!</definedName>
    <definedName name="Augfcvshrinkage" localSheetId="7">#REF!</definedName>
    <definedName name="Augfcvshrinkage" localSheetId="5">#REF!</definedName>
    <definedName name="Augfcvshrinkage" localSheetId="4">#REF!</definedName>
    <definedName name="Augfcvshrinkage" localSheetId="3">#REF!</definedName>
    <definedName name="Augfcvshrinkage" localSheetId="2">#REF!</definedName>
    <definedName name="Augfcvshrinkage" localSheetId="1">#REF!</definedName>
    <definedName name="Augfcvshrinkage">#REF!</definedName>
    <definedName name="Augfdemand" localSheetId="7">#REF!</definedName>
    <definedName name="Augfdemand" localSheetId="5">#REF!</definedName>
    <definedName name="Augfdemand" localSheetId="4">#REF!</definedName>
    <definedName name="Augfdemand" localSheetId="3">#REF!</definedName>
    <definedName name="Augfdemand" localSheetId="2">#REF!</definedName>
    <definedName name="Augfdemand" localSheetId="1">#REF!</definedName>
    <definedName name="Augfdemand">#REF!</definedName>
    <definedName name="Augfldz" localSheetId="7">#REF!</definedName>
    <definedName name="Augfldz" localSheetId="5">#REF!</definedName>
    <definedName name="Augfldz" localSheetId="4">#REF!</definedName>
    <definedName name="Augfldz" localSheetId="3">#REF!</definedName>
    <definedName name="Augfldz" localSheetId="2">#REF!</definedName>
    <definedName name="Augfldz" localSheetId="1">#REF!</definedName>
    <definedName name="Augfldz">#REF!</definedName>
    <definedName name="Augfnts" localSheetId="7">#REF!</definedName>
    <definedName name="Augfnts" localSheetId="5">#REF!</definedName>
    <definedName name="Augfnts" localSheetId="4">#REF!</definedName>
    <definedName name="Augfnts" localSheetId="3">#REF!</definedName>
    <definedName name="Augfnts" localSheetId="2">#REF!</definedName>
    <definedName name="Augfnts" localSheetId="1">#REF!</definedName>
    <definedName name="Augfnts">#REF!</definedName>
    <definedName name="Augfuag" localSheetId="7">#REF!</definedName>
    <definedName name="Augfuag" localSheetId="5">#REF!</definedName>
    <definedName name="Augfuag" localSheetId="4">#REF!</definedName>
    <definedName name="Augfuag" localSheetId="3">#REF!</definedName>
    <definedName name="Augfuag" localSheetId="2">#REF!</definedName>
    <definedName name="Augfuag" localSheetId="1">#REF!</definedName>
    <definedName name="Augfuag">#REF!</definedName>
    <definedName name="Augldz" localSheetId="7">#REF!</definedName>
    <definedName name="Augldz" localSheetId="5">#REF!</definedName>
    <definedName name="Augldz" localSheetId="4">#REF!</definedName>
    <definedName name="Augldz" localSheetId="3">#REF!</definedName>
    <definedName name="Augldz" localSheetId="2">#REF!</definedName>
    <definedName name="Augldz" localSheetId="1">#REF!</definedName>
    <definedName name="Augldz">#REF!</definedName>
    <definedName name="Augnts" localSheetId="7">#REF!</definedName>
    <definedName name="Augnts" localSheetId="5">#REF!</definedName>
    <definedName name="Augnts" localSheetId="4">#REF!</definedName>
    <definedName name="Augnts" localSheetId="3">#REF!</definedName>
    <definedName name="Augnts" localSheetId="2">#REF!</definedName>
    <definedName name="Augnts" localSheetId="1">#REF!</definedName>
    <definedName name="Augnts">#REF!</definedName>
    <definedName name="Auguag" localSheetId="7">#REF!</definedName>
    <definedName name="Auguag" localSheetId="5">#REF!</definedName>
    <definedName name="Auguag" localSheetId="4">#REF!</definedName>
    <definedName name="Auguag" localSheetId="3">#REF!</definedName>
    <definedName name="Auguag" localSheetId="2">#REF!</definedName>
    <definedName name="Auguag" localSheetId="1">#REF!</definedName>
    <definedName name="Auguag">#REF!</definedName>
    <definedName name="CFAnalysis" localSheetId="7">#REF!</definedName>
    <definedName name="CFAnalysis" localSheetId="5">#REF!</definedName>
    <definedName name="CFAnalysis" localSheetId="4">#REF!</definedName>
    <definedName name="CFAnalysis" localSheetId="3">#REF!</definedName>
    <definedName name="CFAnalysis" localSheetId="2">#REF!</definedName>
    <definedName name="CFAnalysis" localSheetId="1">#REF!</definedName>
    <definedName name="CFAnalysis">#REF!</definedName>
    <definedName name="Dates" localSheetId="7">OFFSET(#REF!,0,0,COUNTA(#REF!)-1,1)</definedName>
    <definedName name="Dates" localSheetId="5">OFFSET(#REF!,0,0,COUNTA(#REF!)-1,1)</definedName>
    <definedName name="Dates" localSheetId="4">OFFSET(#REF!,0,0,COUNTA(#REF!)-1,1)</definedName>
    <definedName name="Dates" localSheetId="3">OFFSET(#REF!,0,0,COUNTA(#REF!)-1,1)</definedName>
    <definedName name="Dates" localSheetId="2">OFFSET(#REF!,0,0,COUNTA(#REF!)-1,1)</definedName>
    <definedName name="Dates" localSheetId="1">OFFSET(#REF!,0,0,COUNTA(#REF!)-1,1)</definedName>
    <definedName name="Dates">OFFSET(#REF!,0,0,COUNTA(#REF!)-1,1)</definedName>
    <definedName name="Deccompressor" localSheetId="7">#REF!</definedName>
    <definedName name="Deccompressor" localSheetId="5">#REF!</definedName>
    <definedName name="Deccompressor" localSheetId="4">#REF!</definedName>
    <definedName name="Deccompressor" localSheetId="3">#REF!</definedName>
    <definedName name="Deccompressor" localSheetId="2">#REF!</definedName>
    <definedName name="Deccompressor" localSheetId="1">#REF!</definedName>
    <definedName name="Deccompressor">#REF!</definedName>
    <definedName name="Deccvshrinkage" localSheetId="7">#REF!</definedName>
    <definedName name="Deccvshrinkage" localSheetId="5">#REF!</definedName>
    <definedName name="Deccvshrinkage" localSheetId="4">#REF!</definedName>
    <definedName name="Deccvshrinkage" localSheetId="3">#REF!</definedName>
    <definedName name="Deccvshrinkage" localSheetId="2">#REF!</definedName>
    <definedName name="Deccvshrinkage" localSheetId="1">#REF!</definedName>
    <definedName name="Deccvshrinkage">#REF!</definedName>
    <definedName name="Decdemand" localSheetId="7">#REF!</definedName>
    <definedName name="Decdemand" localSheetId="5">#REF!</definedName>
    <definedName name="Decdemand" localSheetId="4">#REF!</definedName>
    <definedName name="Decdemand" localSheetId="3">#REF!</definedName>
    <definedName name="Decdemand" localSheetId="2">#REF!</definedName>
    <definedName name="Decdemand" localSheetId="1">#REF!</definedName>
    <definedName name="Decdemand">#REF!</definedName>
    <definedName name="Decfcompressor" localSheetId="7">#REF!</definedName>
    <definedName name="Decfcompressor" localSheetId="5">#REF!</definedName>
    <definedName name="Decfcompressor" localSheetId="4">#REF!</definedName>
    <definedName name="Decfcompressor" localSheetId="3">#REF!</definedName>
    <definedName name="Decfcompressor" localSheetId="2">#REF!</definedName>
    <definedName name="Decfcompressor" localSheetId="1">#REF!</definedName>
    <definedName name="Decfcompressor">#REF!</definedName>
    <definedName name="Decfcvshrinkage" localSheetId="7">#REF!</definedName>
    <definedName name="Decfcvshrinkage" localSheetId="5">#REF!</definedName>
    <definedName name="Decfcvshrinkage" localSheetId="4">#REF!</definedName>
    <definedName name="Decfcvshrinkage" localSheetId="3">#REF!</definedName>
    <definedName name="Decfcvshrinkage" localSheetId="2">#REF!</definedName>
    <definedName name="Decfcvshrinkage" localSheetId="1">#REF!</definedName>
    <definedName name="Decfcvshrinkage">#REF!</definedName>
    <definedName name="Decfdemand" localSheetId="7">#REF!</definedName>
    <definedName name="Decfdemand" localSheetId="5">#REF!</definedName>
    <definedName name="Decfdemand" localSheetId="4">#REF!</definedName>
    <definedName name="Decfdemand" localSheetId="3">#REF!</definedName>
    <definedName name="Decfdemand" localSheetId="2">#REF!</definedName>
    <definedName name="Decfdemand" localSheetId="1">#REF!</definedName>
    <definedName name="Decfdemand">#REF!</definedName>
    <definedName name="Decfldz" localSheetId="7">#REF!</definedName>
    <definedName name="Decfldz" localSheetId="5">#REF!</definedName>
    <definedName name="Decfldz" localSheetId="4">#REF!</definedName>
    <definedName name="Decfldz" localSheetId="3">#REF!</definedName>
    <definedName name="Decfldz" localSheetId="2">#REF!</definedName>
    <definedName name="Decfldz" localSheetId="1">#REF!</definedName>
    <definedName name="Decfldz">#REF!</definedName>
    <definedName name="Decfnts" localSheetId="7">#REF!</definedName>
    <definedName name="Decfnts" localSheetId="5">#REF!</definedName>
    <definedName name="Decfnts" localSheetId="4">#REF!</definedName>
    <definedName name="Decfnts" localSheetId="3">#REF!</definedName>
    <definedName name="Decfnts" localSheetId="2">#REF!</definedName>
    <definedName name="Decfnts" localSheetId="1">#REF!</definedName>
    <definedName name="Decfnts">#REF!</definedName>
    <definedName name="Decfuag" localSheetId="7">#REF!</definedName>
    <definedName name="Decfuag" localSheetId="5">#REF!</definedName>
    <definedName name="Decfuag" localSheetId="4">#REF!</definedName>
    <definedName name="Decfuag" localSheetId="3">#REF!</definedName>
    <definedName name="Decfuag" localSheetId="2">#REF!</definedName>
    <definedName name="Decfuag" localSheetId="1">#REF!</definedName>
    <definedName name="Decfuag">#REF!</definedName>
    <definedName name="Decldz" localSheetId="7">#REF!</definedName>
    <definedName name="Decldz" localSheetId="5">#REF!</definedName>
    <definedName name="Decldz" localSheetId="4">#REF!</definedName>
    <definedName name="Decldz" localSheetId="3">#REF!</definedName>
    <definedName name="Decldz" localSheetId="2">#REF!</definedName>
    <definedName name="Decldz" localSheetId="1">#REF!</definedName>
    <definedName name="Decldz">#REF!</definedName>
    <definedName name="Decnts" localSheetId="7">#REF!</definedName>
    <definedName name="Decnts" localSheetId="5">#REF!</definedName>
    <definedName name="Decnts" localSheetId="4">#REF!</definedName>
    <definedName name="Decnts" localSheetId="3">#REF!</definedName>
    <definedName name="Decnts" localSheetId="2">#REF!</definedName>
    <definedName name="Decnts" localSheetId="1">#REF!</definedName>
    <definedName name="Decnts">#REF!</definedName>
    <definedName name="Decuag" localSheetId="7">#REF!</definedName>
    <definedName name="Decuag" localSheetId="5">#REF!</definedName>
    <definedName name="Decuag" localSheetId="4">#REF!</definedName>
    <definedName name="Decuag" localSheetId="3">#REF!</definedName>
    <definedName name="Decuag" localSheetId="2">#REF!</definedName>
    <definedName name="Decuag" localSheetId="1">#REF!</definedName>
    <definedName name="Decuag">#REF!</definedName>
    <definedName name="Febcompressor" localSheetId="7">#REF!</definedName>
    <definedName name="Febcompressor" localSheetId="5">#REF!</definedName>
    <definedName name="Febcompressor" localSheetId="4">#REF!</definedName>
    <definedName name="Febcompressor" localSheetId="3">#REF!</definedName>
    <definedName name="Febcompressor" localSheetId="2">#REF!</definedName>
    <definedName name="Febcompressor" localSheetId="1">#REF!</definedName>
    <definedName name="Febcompressor">#REF!</definedName>
    <definedName name="Febcvshrinkage" localSheetId="7">#REF!</definedName>
    <definedName name="Febcvshrinkage" localSheetId="5">#REF!</definedName>
    <definedName name="Febcvshrinkage" localSheetId="4">#REF!</definedName>
    <definedName name="Febcvshrinkage" localSheetId="3">#REF!</definedName>
    <definedName name="Febcvshrinkage" localSheetId="2">#REF!</definedName>
    <definedName name="Febcvshrinkage" localSheetId="1">#REF!</definedName>
    <definedName name="Febcvshrinkage">#REF!</definedName>
    <definedName name="Febdemand" localSheetId="7">#REF!</definedName>
    <definedName name="Febdemand" localSheetId="5">#REF!</definedName>
    <definedName name="Febdemand" localSheetId="4">#REF!</definedName>
    <definedName name="Febdemand" localSheetId="3">#REF!</definedName>
    <definedName name="Febdemand" localSheetId="2">#REF!</definedName>
    <definedName name="Febdemand" localSheetId="1">#REF!</definedName>
    <definedName name="Febdemand">#REF!</definedName>
    <definedName name="Febfcompressor" localSheetId="7">#REF!</definedName>
    <definedName name="Febfcompressor" localSheetId="5">#REF!</definedName>
    <definedName name="Febfcompressor" localSheetId="4">#REF!</definedName>
    <definedName name="Febfcompressor" localSheetId="3">#REF!</definedName>
    <definedName name="Febfcompressor" localSheetId="2">#REF!</definedName>
    <definedName name="Febfcompressor" localSheetId="1">#REF!</definedName>
    <definedName name="Febfcompressor">#REF!</definedName>
    <definedName name="Febfcvshrinkage" localSheetId="7">#REF!</definedName>
    <definedName name="Febfcvshrinkage" localSheetId="5">#REF!</definedName>
    <definedName name="Febfcvshrinkage" localSheetId="4">#REF!</definedName>
    <definedName name="Febfcvshrinkage" localSheetId="3">#REF!</definedName>
    <definedName name="Febfcvshrinkage" localSheetId="2">#REF!</definedName>
    <definedName name="Febfcvshrinkage" localSheetId="1">#REF!</definedName>
    <definedName name="Febfcvshrinkage">#REF!</definedName>
    <definedName name="Febfdemand" localSheetId="7">#REF!</definedName>
    <definedName name="Febfdemand" localSheetId="5">#REF!</definedName>
    <definedName name="Febfdemand" localSheetId="4">#REF!</definedName>
    <definedName name="Febfdemand" localSheetId="3">#REF!</definedName>
    <definedName name="Febfdemand" localSheetId="2">#REF!</definedName>
    <definedName name="Febfdemand" localSheetId="1">#REF!</definedName>
    <definedName name="Febfdemand">#REF!</definedName>
    <definedName name="Febfldz" localSheetId="7">#REF!</definedName>
    <definedName name="Febfldz" localSheetId="5">#REF!</definedName>
    <definedName name="Febfldz" localSheetId="4">#REF!</definedName>
    <definedName name="Febfldz" localSheetId="3">#REF!</definedName>
    <definedName name="Febfldz" localSheetId="2">#REF!</definedName>
    <definedName name="Febfldz" localSheetId="1">#REF!</definedName>
    <definedName name="Febfldz">#REF!</definedName>
    <definedName name="Febfnts" localSheetId="7">#REF!</definedName>
    <definedName name="Febfnts" localSheetId="5">#REF!</definedName>
    <definedName name="Febfnts" localSheetId="4">#REF!</definedName>
    <definedName name="Febfnts" localSheetId="3">#REF!</definedName>
    <definedName name="Febfnts" localSheetId="2">#REF!</definedName>
    <definedName name="Febfnts" localSheetId="1">#REF!</definedName>
    <definedName name="Febfnts">#REF!</definedName>
    <definedName name="Febfuag" localSheetId="7">#REF!</definedName>
    <definedName name="Febfuag" localSheetId="5">#REF!</definedName>
    <definedName name="Febfuag" localSheetId="4">#REF!</definedName>
    <definedName name="Febfuag" localSheetId="3">#REF!</definedName>
    <definedName name="Febfuag" localSheetId="2">#REF!</definedName>
    <definedName name="Febfuag" localSheetId="1">#REF!</definedName>
    <definedName name="Febfuag">#REF!</definedName>
    <definedName name="Febldz" localSheetId="7">#REF!</definedName>
    <definedName name="Febldz" localSheetId="5">#REF!</definedName>
    <definedName name="Febldz" localSheetId="4">#REF!</definedName>
    <definedName name="Febldz" localSheetId="3">#REF!</definedName>
    <definedName name="Febldz" localSheetId="2">#REF!</definedName>
    <definedName name="Febldz" localSheetId="1">#REF!</definedName>
    <definedName name="Febldz">#REF!</definedName>
    <definedName name="Febnts" localSheetId="7">#REF!</definedName>
    <definedName name="Febnts" localSheetId="5">#REF!</definedName>
    <definedName name="Febnts" localSheetId="4">#REF!</definedName>
    <definedName name="Febnts" localSheetId="3">#REF!</definedName>
    <definedName name="Febnts" localSheetId="2">#REF!</definedName>
    <definedName name="Febnts" localSheetId="1">#REF!</definedName>
    <definedName name="Febnts">#REF!</definedName>
    <definedName name="Febuag" localSheetId="7">#REF!</definedName>
    <definedName name="Febuag" localSheetId="5">#REF!</definedName>
    <definedName name="Febuag" localSheetId="4">#REF!</definedName>
    <definedName name="Febuag" localSheetId="3">#REF!</definedName>
    <definedName name="Febuag" localSheetId="2">#REF!</definedName>
    <definedName name="Febuag" localSheetId="1">#REF!</definedName>
    <definedName name="Febuag">#REF!</definedName>
    <definedName name="Fergus" localSheetId="7">#REF!</definedName>
    <definedName name="Fergus" localSheetId="5">#REF!</definedName>
    <definedName name="Fergus" localSheetId="4">#REF!</definedName>
    <definedName name="Fergus" localSheetId="3">#REF!</definedName>
    <definedName name="Fergus" localSheetId="2">#REF!</definedName>
    <definedName name="Fergus" localSheetId="1">#REF!</definedName>
    <definedName name="Fergus">#REF!</definedName>
    <definedName name="Jancompressor" localSheetId="7">#REF!</definedName>
    <definedName name="Jancompressor" localSheetId="5">#REF!</definedName>
    <definedName name="Jancompressor" localSheetId="4">#REF!</definedName>
    <definedName name="Jancompressor" localSheetId="3">#REF!</definedName>
    <definedName name="Jancompressor" localSheetId="2">#REF!</definedName>
    <definedName name="Jancompressor" localSheetId="1">#REF!</definedName>
    <definedName name="Jancompressor">#REF!</definedName>
    <definedName name="Jancvshrinkage" localSheetId="7">#REF!</definedName>
    <definedName name="Jancvshrinkage" localSheetId="5">#REF!</definedName>
    <definedName name="Jancvshrinkage" localSheetId="4">#REF!</definedName>
    <definedName name="Jancvshrinkage" localSheetId="3">#REF!</definedName>
    <definedName name="Jancvshrinkage" localSheetId="2">#REF!</definedName>
    <definedName name="Jancvshrinkage" localSheetId="1">#REF!</definedName>
    <definedName name="Jancvshrinkage">#REF!</definedName>
    <definedName name="Jandemand" localSheetId="7">#REF!</definedName>
    <definedName name="Jandemand" localSheetId="5">#REF!</definedName>
    <definedName name="Jandemand" localSheetId="4">#REF!</definedName>
    <definedName name="Jandemand" localSheetId="3">#REF!</definedName>
    <definedName name="Jandemand" localSheetId="2">#REF!</definedName>
    <definedName name="Jandemand" localSheetId="1">#REF!</definedName>
    <definedName name="Jandemand">#REF!</definedName>
    <definedName name="Janfcompressor" localSheetId="7">#REF!</definedName>
    <definedName name="Janfcompressor" localSheetId="5">#REF!</definedName>
    <definedName name="Janfcompressor" localSheetId="4">#REF!</definedName>
    <definedName name="Janfcompressor" localSheetId="3">#REF!</definedName>
    <definedName name="Janfcompressor" localSheetId="2">#REF!</definedName>
    <definedName name="Janfcompressor" localSheetId="1">#REF!</definedName>
    <definedName name="Janfcompressor">#REF!</definedName>
    <definedName name="Janfcvshrinkage" localSheetId="7">#REF!</definedName>
    <definedName name="Janfcvshrinkage" localSheetId="5">#REF!</definedName>
    <definedName name="Janfcvshrinkage" localSheetId="4">#REF!</definedName>
    <definedName name="Janfcvshrinkage" localSheetId="3">#REF!</definedName>
    <definedName name="Janfcvshrinkage" localSheetId="2">#REF!</definedName>
    <definedName name="Janfcvshrinkage" localSheetId="1">#REF!</definedName>
    <definedName name="Janfcvshrinkage">#REF!</definedName>
    <definedName name="Janfdemand" localSheetId="7">#REF!</definedName>
    <definedName name="Janfdemand" localSheetId="5">#REF!</definedName>
    <definedName name="Janfdemand" localSheetId="4">#REF!</definedName>
    <definedName name="Janfdemand" localSheetId="3">#REF!</definedName>
    <definedName name="Janfdemand" localSheetId="2">#REF!</definedName>
    <definedName name="Janfdemand" localSheetId="1">#REF!</definedName>
    <definedName name="Janfdemand">#REF!</definedName>
    <definedName name="Janfldz" localSheetId="7">#REF!</definedName>
    <definedName name="Janfldz" localSheetId="5">#REF!</definedName>
    <definedName name="Janfldz" localSheetId="4">#REF!</definedName>
    <definedName name="Janfldz" localSheetId="3">#REF!</definedName>
    <definedName name="Janfldz" localSheetId="2">#REF!</definedName>
    <definedName name="Janfldz" localSheetId="1">#REF!</definedName>
    <definedName name="Janfldz">#REF!</definedName>
    <definedName name="Janfnts" localSheetId="7">#REF!</definedName>
    <definedName name="Janfnts" localSheetId="5">#REF!</definedName>
    <definedName name="Janfnts" localSheetId="4">#REF!</definedName>
    <definedName name="Janfnts" localSheetId="3">#REF!</definedName>
    <definedName name="Janfnts" localSheetId="2">#REF!</definedName>
    <definedName name="Janfnts" localSheetId="1">#REF!</definedName>
    <definedName name="Janfnts">#REF!</definedName>
    <definedName name="Janfuag" localSheetId="7">#REF!</definedName>
    <definedName name="Janfuag" localSheetId="5">#REF!</definedName>
    <definedName name="Janfuag" localSheetId="4">#REF!</definedName>
    <definedName name="Janfuag" localSheetId="3">#REF!</definedName>
    <definedName name="Janfuag" localSheetId="2">#REF!</definedName>
    <definedName name="Janfuag" localSheetId="1">#REF!</definedName>
    <definedName name="Janfuag">#REF!</definedName>
    <definedName name="Janldz" localSheetId="7">#REF!</definedName>
    <definedName name="Janldz" localSheetId="5">#REF!</definedName>
    <definedName name="Janldz" localSheetId="4">#REF!</definedName>
    <definedName name="Janldz" localSheetId="3">#REF!</definedName>
    <definedName name="Janldz" localSheetId="2">#REF!</definedName>
    <definedName name="Janldz" localSheetId="1">#REF!</definedName>
    <definedName name="Janldz">#REF!</definedName>
    <definedName name="Jannts" localSheetId="7">#REF!</definedName>
    <definedName name="Jannts" localSheetId="5">#REF!</definedName>
    <definedName name="Jannts" localSheetId="4">#REF!</definedName>
    <definedName name="Jannts" localSheetId="3">#REF!</definedName>
    <definedName name="Jannts" localSheetId="2">#REF!</definedName>
    <definedName name="Jannts" localSheetId="1">#REF!</definedName>
    <definedName name="Jannts">#REF!</definedName>
    <definedName name="Januag" localSheetId="7">#REF!</definedName>
    <definedName name="Januag" localSheetId="5">#REF!</definedName>
    <definedName name="Januag" localSheetId="4">#REF!</definedName>
    <definedName name="Januag" localSheetId="3">#REF!</definedName>
    <definedName name="Januag" localSheetId="2">#REF!</definedName>
    <definedName name="Januag" localSheetId="1">#REF!</definedName>
    <definedName name="Januag">#REF!</definedName>
    <definedName name="Julcompressor" localSheetId="7">#REF!</definedName>
    <definedName name="Julcompressor" localSheetId="5">#REF!</definedName>
    <definedName name="Julcompressor" localSheetId="4">#REF!</definedName>
    <definedName name="Julcompressor" localSheetId="3">#REF!</definedName>
    <definedName name="Julcompressor" localSheetId="2">#REF!</definedName>
    <definedName name="Julcompressor" localSheetId="1">#REF!</definedName>
    <definedName name="Julcompressor">#REF!</definedName>
    <definedName name="Julcvshrinkage" localSheetId="7">#REF!</definedName>
    <definedName name="Julcvshrinkage" localSheetId="5">#REF!</definedName>
    <definedName name="Julcvshrinkage" localSheetId="4">#REF!</definedName>
    <definedName name="Julcvshrinkage" localSheetId="3">#REF!</definedName>
    <definedName name="Julcvshrinkage" localSheetId="2">#REF!</definedName>
    <definedName name="Julcvshrinkage" localSheetId="1">#REF!</definedName>
    <definedName name="Julcvshrinkage">#REF!</definedName>
    <definedName name="Juldemand" localSheetId="7">#REF!</definedName>
    <definedName name="Juldemand" localSheetId="5">#REF!</definedName>
    <definedName name="Juldemand" localSheetId="4">#REF!</definedName>
    <definedName name="Juldemand" localSheetId="3">#REF!</definedName>
    <definedName name="Juldemand" localSheetId="2">#REF!</definedName>
    <definedName name="Juldemand" localSheetId="1">#REF!</definedName>
    <definedName name="Juldemand">#REF!</definedName>
    <definedName name="Julfcompressor" localSheetId="7">#REF!</definedName>
    <definedName name="Julfcompressor" localSheetId="5">#REF!</definedName>
    <definedName name="Julfcompressor" localSheetId="4">#REF!</definedName>
    <definedName name="Julfcompressor" localSheetId="3">#REF!</definedName>
    <definedName name="Julfcompressor" localSheetId="2">#REF!</definedName>
    <definedName name="Julfcompressor" localSheetId="1">#REF!</definedName>
    <definedName name="Julfcompressor">#REF!</definedName>
    <definedName name="Julfcvshrinkage" localSheetId="7">#REF!</definedName>
    <definedName name="Julfcvshrinkage" localSheetId="5">#REF!</definedName>
    <definedName name="Julfcvshrinkage" localSheetId="4">#REF!</definedName>
    <definedName name="Julfcvshrinkage" localSheetId="3">#REF!</definedName>
    <definedName name="Julfcvshrinkage" localSheetId="2">#REF!</definedName>
    <definedName name="Julfcvshrinkage" localSheetId="1">#REF!</definedName>
    <definedName name="Julfcvshrinkage">#REF!</definedName>
    <definedName name="Julfdemand" localSheetId="7">#REF!</definedName>
    <definedName name="Julfdemand" localSheetId="5">#REF!</definedName>
    <definedName name="Julfdemand" localSheetId="4">#REF!</definedName>
    <definedName name="Julfdemand" localSheetId="3">#REF!</definedName>
    <definedName name="Julfdemand" localSheetId="2">#REF!</definedName>
    <definedName name="Julfdemand" localSheetId="1">#REF!</definedName>
    <definedName name="Julfdemand">#REF!</definedName>
    <definedName name="Julfldz" localSheetId="7">#REF!</definedName>
    <definedName name="Julfldz" localSheetId="5">#REF!</definedName>
    <definedName name="Julfldz" localSheetId="4">#REF!</definedName>
    <definedName name="Julfldz" localSheetId="3">#REF!</definedName>
    <definedName name="Julfldz" localSheetId="2">#REF!</definedName>
    <definedName name="Julfldz" localSheetId="1">#REF!</definedName>
    <definedName name="Julfldz">#REF!</definedName>
    <definedName name="Julfnts" localSheetId="7">#REF!</definedName>
    <definedName name="Julfnts" localSheetId="5">#REF!</definedName>
    <definedName name="Julfnts" localSheetId="4">#REF!</definedName>
    <definedName name="Julfnts" localSheetId="3">#REF!</definedName>
    <definedName name="Julfnts" localSheetId="2">#REF!</definedName>
    <definedName name="Julfnts" localSheetId="1">#REF!</definedName>
    <definedName name="Julfnts">#REF!</definedName>
    <definedName name="Julfuag" localSheetId="7">#REF!</definedName>
    <definedName name="Julfuag" localSheetId="5">#REF!</definedName>
    <definedName name="Julfuag" localSheetId="4">#REF!</definedName>
    <definedName name="Julfuag" localSheetId="3">#REF!</definedName>
    <definedName name="Julfuag" localSheetId="2">#REF!</definedName>
    <definedName name="Julfuag" localSheetId="1">#REF!</definedName>
    <definedName name="Julfuag">#REF!</definedName>
    <definedName name="Julldz" localSheetId="7">#REF!</definedName>
    <definedName name="Julldz" localSheetId="5">#REF!</definedName>
    <definedName name="Julldz" localSheetId="4">#REF!</definedName>
    <definedName name="Julldz" localSheetId="3">#REF!</definedName>
    <definedName name="Julldz" localSheetId="2">#REF!</definedName>
    <definedName name="Julldz" localSheetId="1">#REF!</definedName>
    <definedName name="Julldz">#REF!</definedName>
    <definedName name="Julnts" localSheetId="7">#REF!</definedName>
    <definedName name="Julnts" localSheetId="5">#REF!</definedName>
    <definedName name="Julnts" localSheetId="4">#REF!</definedName>
    <definedName name="Julnts" localSheetId="3">#REF!</definedName>
    <definedName name="Julnts" localSheetId="2">#REF!</definedName>
    <definedName name="Julnts" localSheetId="1">#REF!</definedName>
    <definedName name="Julnts">#REF!</definedName>
    <definedName name="Juluag" localSheetId="7">#REF!</definedName>
    <definedName name="Juluag" localSheetId="5">#REF!</definedName>
    <definedName name="Juluag" localSheetId="4">#REF!</definedName>
    <definedName name="Juluag" localSheetId="3">#REF!</definedName>
    <definedName name="Juluag" localSheetId="2">#REF!</definedName>
    <definedName name="Juluag" localSheetId="1">#REF!</definedName>
    <definedName name="Juluag">#REF!</definedName>
    <definedName name="Juncompressor" localSheetId="7">#REF!</definedName>
    <definedName name="Juncompressor" localSheetId="5">#REF!</definedName>
    <definedName name="Juncompressor" localSheetId="4">#REF!</definedName>
    <definedName name="Juncompressor" localSheetId="3">#REF!</definedName>
    <definedName name="Juncompressor" localSheetId="2">#REF!</definedName>
    <definedName name="Juncompressor" localSheetId="1">#REF!</definedName>
    <definedName name="Juncompressor">#REF!</definedName>
    <definedName name="Juncvshrinkage" localSheetId="7">#REF!</definedName>
    <definedName name="Juncvshrinkage" localSheetId="5">#REF!</definedName>
    <definedName name="Juncvshrinkage" localSheetId="4">#REF!</definedName>
    <definedName name="Juncvshrinkage" localSheetId="3">#REF!</definedName>
    <definedName name="Juncvshrinkage" localSheetId="2">#REF!</definedName>
    <definedName name="Juncvshrinkage" localSheetId="1">#REF!</definedName>
    <definedName name="Juncvshrinkage">#REF!</definedName>
    <definedName name="Jundemand" localSheetId="7">#REF!</definedName>
    <definedName name="Jundemand" localSheetId="5">#REF!</definedName>
    <definedName name="Jundemand" localSheetId="4">#REF!</definedName>
    <definedName name="Jundemand" localSheetId="3">#REF!</definedName>
    <definedName name="Jundemand" localSheetId="2">#REF!</definedName>
    <definedName name="Jundemand" localSheetId="1">#REF!</definedName>
    <definedName name="Jundemand">#REF!</definedName>
    <definedName name="Junfcompressor" localSheetId="7">#REF!</definedName>
    <definedName name="Junfcompressor" localSheetId="5">#REF!</definedName>
    <definedName name="Junfcompressor" localSheetId="4">#REF!</definedName>
    <definedName name="Junfcompressor" localSheetId="3">#REF!</definedName>
    <definedName name="Junfcompressor" localSheetId="2">#REF!</definedName>
    <definedName name="Junfcompressor" localSheetId="1">#REF!</definedName>
    <definedName name="Junfcompressor">#REF!</definedName>
    <definedName name="Junfcvshrinkage" localSheetId="7">#REF!</definedName>
    <definedName name="Junfcvshrinkage" localSheetId="5">#REF!</definedName>
    <definedName name="Junfcvshrinkage" localSheetId="4">#REF!</definedName>
    <definedName name="Junfcvshrinkage" localSheetId="3">#REF!</definedName>
    <definedName name="Junfcvshrinkage" localSheetId="2">#REF!</definedName>
    <definedName name="Junfcvshrinkage" localSheetId="1">#REF!</definedName>
    <definedName name="Junfcvshrinkage">#REF!</definedName>
    <definedName name="Junfdemand" localSheetId="7">#REF!</definedName>
    <definedName name="Junfdemand" localSheetId="5">#REF!</definedName>
    <definedName name="Junfdemand" localSheetId="4">#REF!</definedName>
    <definedName name="Junfdemand" localSheetId="3">#REF!</definedName>
    <definedName name="Junfdemand" localSheetId="2">#REF!</definedName>
    <definedName name="Junfdemand" localSheetId="1">#REF!</definedName>
    <definedName name="Junfdemand">#REF!</definedName>
    <definedName name="Junfldz" localSheetId="7">#REF!</definedName>
    <definedName name="Junfldz" localSheetId="5">#REF!</definedName>
    <definedName name="Junfldz" localSheetId="4">#REF!</definedName>
    <definedName name="Junfldz" localSheetId="3">#REF!</definedName>
    <definedName name="Junfldz" localSheetId="2">#REF!</definedName>
    <definedName name="Junfldz" localSheetId="1">#REF!</definedName>
    <definedName name="Junfldz">#REF!</definedName>
    <definedName name="Junfnts" localSheetId="7">#REF!</definedName>
    <definedName name="Junfnts" localSheetId="5">#REF!</definedName>
    <definedName name="Junfnts" localSheetId="4">#REF!</definedName>
    <definedName name="Junfnts" localSheetId="3">#REF!</definedName>
    <definedName name="Junfnts" localSheetId="2">#REF!</definedName>
    <definedName name="Junfnts" localSheetId="1">#REF!</definedName>
    <definedName name="Junfnts">#REF!</definedName>
    <definedName name="Junfuag" localSheetId="7">#REF!</definedName>
    <definedName name="Junfuag" localSheetId="5">#REF!</definedName>
    <definedName name="Junfuag" localSheetId="4">#REF!</definedName>
    <definedName name="Junfuag" localSheetId="3">#REF!</definedName>
    <definedName name="Junfuag" localSheetId="2">#REF!</definedName>
    <definedName name="Junfuag" localSheetId="1">#REF!</definedName>
    <definedName name="Junfuag">#REF!</definedName>
    <definedName name="Junldz" localSheetId="7">#REF!</definedName>
    <definedName name="Junldz" localSheetId="5">#REF!</definedName>
    <definedName name="Junldz" localSheetId="4">#REF!</definedName>
    <definedName name="Junldz" localSheetId="3">#REF!</definedName>
    <definedName name="Junldz" localSheetId="2">#REF!</definedName>
    <definedName name="Junldz" localSheetId="1">#REF!</definedName>
    <definedName name="Junldz">#REF!</definedName>
    <definedName name="Junnts" localSheetId="7">#REF!</definedName>
    <definedName name="Junnts" localSheetId="5">#REF!</definedName>
    <definedName name="Junnts" localSheetId="4">#REF!</definedName>
    <definedName name="Junnts" localSheetId="3">#REF!</definedName>
    <definedName name="Junnts" localSheetId="2">#REF!</definedName>
    <definedName name="Junnts" localSheetId="1">#REF!</definedName>
    <definedName name="Junnts">#REF!</definedName>
    <definedName name="Junuag" localSheetId="7">#REF!</definedName>
    <definedName name="Junuag" localSheetId="5">#REF!</definedName>
    <definedName name="Junuag" localSheetId="4">#REF!</definedName>
    <definedName name="Junuag" localSheetId="3">#REF!</definedName>
    <definedName name="Junuag" localSheetId="2">#REF!</definedName>
    <definedName name="Junuag" localSheetId="1">#REF!</definedName>
    <definedName name="Junuag">#REF!</definedName>
    <definedName name="Marcompressor" localSheetId="7">#REF!</definedName>
    <definedName name="Marcompressor" localSheetId="5">#REF!</definedName>
    <definedName name="Marcompressor" localSheetId="4">#REF!</definedName>
    <definedName name="Marcompressor" localSheetId="3">#REF!</definedName>
    <definedName name="Marcompressor" localSheetId="2">#REF!</definedName>
    <definedName name="Marcompressor" localSheetId="1">#REF!</definedName>
    <definedName name="Marcompressor">#REF!</definedName>
    <definedName name="Marcvshrinkage" localSheetId="7">#REF!</definedName>
    <definedName name="Marcvshrinkage" localSheetId="5">#REF!</definedName>
    <definedName name="Marcvshrinkage" localSheetId="4">#REF!</definedName>
    <definedName name="Marcvshrinkage" localSheetId="3">#REF!</definedName>
    <definedName name="Marcvshrinkage" localSheetId="2">#REF!</definedName>
    <definedName name="Marcvshrinkage" localSheetId="1">#REF!</definedName>
    <definedName name="Marcvshrinkage">#REF!</definedName>
    <definedName name="Mardemand" localSheetId="7">#REF!</definedName>
    <definedName name="Mardemand" localSheetId="5">#REF!</definedName>
    <definedName name="Mardemand" localSheetId="4">#REF!</definedName>
    <definedName name="Mardemand" localSheetId="3">#REF!</definedName>
    <definedName name="Mardemand" localSheetId="2">#REF!</definedName>
    <definedName name="Mardemand" localSheetId="1">#REF!</definedName>
    <definedName name="Mardemand">#REF!</definedName>
    <definedName name="Marfcompressor" localSheetId="7">#REF!</definedName>
    <definedName name="Marfcompressor" localSheetId="5">#REF!</definedName>
    <definedName name="Marfcompressor" localSheetId="4">#REF!</definedName>
    <definedName name="Marfcompressor" localSheetId="3">#REF!</definedName>
    <definedName name="Marfcompressor" localSheetId="2">#REF!</definedName>
    <definedName name="Marfcompressor" localSheetId="1">#REF!</definedName>
    <definedName name="Marfcompressor">#REF!</definedName>
    <definedName name="Marfcvshrinkage" localSheetId="7">#REF!</definedName>
    <definedName name="Marfcvshrinkage" localSheetId="5">#REF!</definedName>
    <definedName name="Marfcvshrinkage" localSheetId="4">#REF!</definedName>
    <definedName name="Marfcvshrinkage" localSheetId="3">#REF!</definedName>
    <definedName name="Marfcvshrinkage" localSheetId="2">#REF!</definedName>
    <definedName name="Marfcvshrinkage" localSheetId="1">#REF!</definedName>
    <definedName name="Marfcvshrinkage">#REF!</definedName>
    <definedName name="Marfdemand" localSheetId="7">#REF!</definedName>
    <definedName name="Marfdemand" localSheetId="5">#REF!</definedName>
    <definedName name="Marfdemand" localSheetId="4">#REF!</definedName>
    <definedName name="Marfdemand" localSheetId="3">#REF!</definedName>
    <definedName name="Marfdemand" localSheetId="2">#REF!</definedName>
    <definedName name="Marfdemand" localSheetId="1">#REF!</definedName>
    <definedName name="Marfdemand">#REF!</definedName>
    <definedName name="Marfldz" localSheetId="7">#REF!</definedName>
    <definedName name="Marfldz" localSheetId="5">#REF!</definedName>
    <definedName name="Marfldz" localSheetId="4">#REF!</definedName>
    <definedName name="Marfldz" localSheetId="3">#REF!</definedName>
    <definedName name="Marfldz" localSheetId="2">#REF!</definedName>
    <definedName name="Marfldz" localSheetId="1">#REF!</definedName>
    <definedName name="Marfldz">#REF!</definedName>
    <definedName name="Marfnts" localSheetId="7">#REF!</definedName>
    <definedName name="Marfnts" localSheetId="5">#REF!</definedName>
    <definedName name="Marfnts" localSheetId="4">#REF!</definedName>
    <definedName name="Marfnts" localSheetId="3">#REF!</definedName>
    <definedName name="Marfnts" localSheetId="2">#REF!</definedName>
    <definedName name="Marfnts" localSheetId="1">#REF!</definedName>
    <definedName name="Marfnts">#REF!</definedName>
    <definedName name="Marfuag" localSheetId="7">#REF!</definedName>
    <definedName name="Marfuag" localSheetId="5">#REF!</definedName>
    <definedName name="Marfuag" localSheetId="4">#REF!</definedName>
    <definedName name="Marfuag" localSheetId="3">#REF!</definedName>
    <definedName name="Marfuag" localSheetId="2">#REF!</definedName>
    <definedName name="Marfuag" localSheetId="1">#REF!</definedName>
    <definedName name="Marfuag">#REF!</definedName>
    <definedName name="Marldz" localSheetId="7">#REF!</definedName>
    <definedName name="Marldz" localSheetId="5">#REF!</definedName>
    <definedName name="Marldz" localSheetId="4">#REF!</definedName>
    <definedName name="Marldz" localSheetId="3">#REF!</definedName>
    <definedName name="Marldz" localSheetId="2">#REF!</definedName>
    <definedName name="Marldz" localSheetId="1">#REF!</definedName>
    <definedName name="Marldz">#REF!</definedName>
    <definedName name="Marnts" localSheetId="7">#REF!</definedName>
    <definedName name="Marnts" localSheetId="5">#REF!</definedName>
    <definedName name="Marnts" localSheetId="4">#REF!</definedName>
    <definedName name="Marnts" localSheetId="3">#REF!</definedName>
    <definedName name="Marnts" localSheetId="2">#REF!</definedName>
    <definedName name="Marnts" localSheetId="1">#REF!</definedName>
    <definedName name="Marnts">#REF!</definedName>
    <definedName name="Maruag" localSheetId="7">#REF!</definedName>
    <definedName name="Maruag" localSheetId="5">#REF!</definedName>
    <definedName name="Maruag" localSheetId="4">#REF!</definedName>
    <definedName name="Maruag" localSheetId="3">#REF!</definedName>
    <definedName name="Maruag" localSheetId="2">#REF!</definedName>
    <definedName name="Maruag" localSheetId="1">#REF!</definedName>
    <definedName name="Maruag">#REF!</definedName>
    <definedName name="Maycompressor" localSheetId="7">#REF!</definedName>
    <definedName name="Maycompressor" localSheetId="5">#REF!</definedName>
    <definedName name="Maycompressor" localSheetId="4">#REF!</definedName>
    <definedName name="Maycompressor" localSheetId="3">#REF!</definedName>
    <definedName name="Maycompressor" localSheetId="2">#REF!</definedName>
    <definedName name="Maycompressor" localSheetId="1">#REF!</definedName>
    <definedName name="Maycompressor">#REF!</definedName>
    <definedName name="Maycvshrinkage" localSheetId="7">#REF!</definedName>
    <definedName name="Maycvshrinkage" localSheetId="5">#REF!</definedName>
    <definedName name="Maycvshrinkage" localSheetId="4">#REF!</definedName>
    <definedName name="Maycvshrinkage" localSheetId="3">#REF!</definedName>
    <definedName name="Maycvshrinkage" localSheetId="2">#REF!</definedName>
    <definedName name="Maycvshrinkage" localSheetId="1">#REF!</definedName>
    <definedName name="Maycvshrinkage">#REF!</definedName>
    <definedName name="Maydemand" localSheetId="7">#REF!</definedName>
    <definedName name="Maydemand" localSheetId="5">#REF!</definedName>
    <definedName name="Maydemand" localSheetId="4">#REF!</definedName>
    <definedName name="Maydemand" localSheetId="3">#REF!</definedName>
    <definedName name="Maydemand" localSheetId="2">#REF!</definedName>
    <definedName name="Maydemand" localSheetId="1">#REF!</definedName>
    <definedName name="Maydemand">#REF!</definedName>
    <definedName name="Mayfcompressor" localSheetId="7">#REF!</definedName>
    <definedName name="Mayfcompressor" localSheetId="5">#REF!</definedName>
    <definedName name="Mayfcompressor" localSheetId="4">#REF!</definedName>
    <definedName name="Mayfcompressor" localSheetId="3">#REF!</definedName>
    <definedName name="Mayfcompressor" localSheetId="2">#REF!</definedName>
    <definedName name="Mayfcompressor" localSheetId="1">#REF!</definedName>
    <definedName name="Mayfcompressor">#REF!</definedName>
    <definedName name="Mayfcvshrinkage" localSheetId="7">#REF!</definedName>
    <definedName name="Mayfcvshrinkage" localSheetId="5">#REF!</definedName>
    <definedName name="Mayfcvshrinkage" localSheetId="4">#REF!</definedName>
    <definedName name="Mayfcvshrinkage" localSheetId="3">#REF!</definedName>
    <definedName name="Mayfcvshrinkage" localSheetId="2">#REF!</definedName>
    <definedName name="Mayfcvshrinkage" localSheetId="1">#REF!</definedName>
    <definedName name="Mayfcvshrinkage">#REF!</definedName>
    <definedName name="Mayfdemand" localSheetId="7">#REF!</definedName>
    <definedName name="Mayfdemand" localSheetId="5">#REF!</definedName>
    <definedName name="Mayfdemand" localSheetId="4">#REF!</definedName>
    <definedName name="Mayfdemand" localSheetId="3">#REF!</definedName>
    <definedName name="Mayfdemand" localSheetId="2">#REF!</definedName>
    <definedName name="Mayfdemand" localSheetId="1">#REF!</definedName>
    <definedName name="Mayfdemand">#REF!</definedName>
    <definedName name="Mayfldz" localSheetId="7">#REF!</definedName>
    <definedName name="Mayfldz" localSheetId="5">#REF!</definedName>
    <definedName name="Mayfldz" localSheetId="4">#REF!</definedName>
    <definedName name="Mayfldz" localSheetId="3">#REF!</definedName>
    <definedName name="Mayfldz" localSheetId="2">#REF!</definedName>
    <definedName name="Mayfldz" localSheetId="1">#REF!</definedName>
    <definedName name="Mayfldz">#REF!</definedName>
    <definedName name="Mayfnts" localSheetId="7">#REF!</definedName>
    <definedName name="Mayfnts" localSheetId="5">#REF!</definedName>
    <definedName name="Mayfnts" localSheetId="4">#REF!</definedName>
    <definedName name="Mayfnts" localSheetId="3">#REF!</definedName>
    <definedName name="Mayfnts" localSheetId="2">#REF!</definedName>
    <definedName name="Mayfnts" localSheetId="1">#REF!</definedName>
    <definedName name="Mayfnts">#REF!</definedName>
    <definedName name="Mayfuag" localSheetId="7">#REF!</definedName>
    <definedName name="Mayfuag" localSheetId="5">#REF!</definedName>
    <definedName name="Mayfuag" localSheetId="4">#REF!</definedName>
    <definedName name="Mayfuag" localSheetId="3">#REF!</definedName>
    <definedName name="Mayfuag" localSheetId="2">#REF!</definedName>
    <definedName name="Mayfuag" localSheetId="1">#REF!</definedName>
    <definedName name="Mayfuag">#REF!</definedName>
    <definedName name="Mayldz" localSheetId="7">#REF!</definedName>
    <definedName name="Mayldz" localSheetId="5">#REF!</definedName>
    <definedName name="Mayldz" localSheetId="4">#REF!</definedName>
    <definedName name="Mayldz" localSheetId="3">#REF!</definedName>
    <definedName name="Mayldz" localSheetId="2">#REF!</definedName>
    <definedName name="Mayldz" localSheetId="1">#REF!</definedName>
    <definedName name="Mayldz">#REF!</definedName>
    <definedName name="Maynts" localSheetId="7">#REF!</definedName>
    <definedName name="Maynts" localSheetId="5">#REF!</definedName>
    <definedName name="Maynts" localSheetId="4">#REF!</definedName>
    <definedName name="Maynts" localSheetId="3">#REF!</definedName>
    <definedName name="Maynts" localSheetId="2">#REF!</definedName>
    <definedName name="Maynts" localSheetId="1">#REF!</definedName>
    <definedName name="Maynts">#REF!</definedName>
    <definedName name="Mayuag" localSheetId="7">#REF!</definedName>
    <definedName name="Mayuag" localSheetId="5">#REF!</definedName>
    <definedName name="Mayuag" localSheetId="4">#REF!</definedName>
    <definedName name="Mayuag" localSheetId="3">#REF!</definedName>
    <definedName name="Mayuag" localSheetId="2">#REF!</definedName>
    <definedName name="Mayuag" localSheetId="1">#REF!</definedName>
    <definedName name="Mayuag">#REF!</definedName>
    <definedName name="Novcompressor" localSheetId="7">#REF!</definedName>
    <definedName name="Novcompressor" localSheetId="5">#REF!</definedName>
    <definedName name="Novcompressor" localSheetId="4">#REF!</definedName>
    <definedName name="Novcompressor" localSheetId="3">#REF!</definedName>
    <definedName name="Novcompressor" localSheetId="2">#REF!</definedName>
    <definedName name="Novcompressor" localSheetId="1">#REF!</definedName>
    <definedName name="Novcompressor">#REF!</definedName>
    <definedName name="Novcvshrinkage" localSheetId="7">#REF!</definedName>
    <definedName name="Novcvshrinkage" localSheetId="5">#REF!</definedName>
    <definedName name="Novcvshrinkage" localSheetId="4">#REF!</definedName>
    <definedName name="Novcvshrinkage" localSheetId="3">#REF!</definedName>
    <definedName name="Novcvshrinkage" localSheetId="2">#REF!</definedName>
    <definedName name="Novcvshrinkage" localSheetId="1">#REF!</definedName>
    <definedName name="Novcvshrinkage">#REF!</definedName>
    <definedName name="Novdemand" localSheetId="7">#REF!</definedName>
    <definedName name="Novdemand" localSheetId="5">#REF!</definedName>
    <definedName name="Novdemand" localSheetId="4">#REF!</definedName>
    <definedName name="Novdemand" localSheetId="3">#REF!</definedName>
    <definedName name="Novdemand" localSheetId="2">#REF!</definedName>
    <definedName name="Novdemand" localSheetId="1">#REF!</definedName>
    <definedName name="Novdemand">#REF!</definedName>
    <definedName name="Novfcompressor" localSheetId="7">#REF!</definedName>
    <definedName name="Novfcompressor" localSheetId="5">#REF!</definedName>
    <definedName name="Novfcompressor" localSheetId="4">#REF!</definedName>
    <definedName name="Novfcompressor" localSheetId="3">#REF!</definedName>
    <definedName name="Novfcompressor" localSheetId="2">#REF!</definedName>
    <definedName name="Novfcompressor" localSheetId="1">#REF!</definedName>
    <definedName name="Novfcompressor">#REF!</definedName>
    <definedName name="Novfcvshrinkage" localSheetId="7">#REF!</definedName>
    <definedName name="Novfcvshrinkage" localSheetId="5">#REF!</definedName>
    <definedName name="Novfcvshrinkage" localSheetId="4">#REF!</definedName>
    <definedName name="Novfcvshrinkage" localSheetId="3">#REF!</definedName>
    <definedName name="Novfcvshrinkage" localSheetId="2">#REF!</definedName>
    <definedName name="Novfcvshrinkage" localSheetId="1">#REF!</definedName>
    <definedName name="Novfcvshrinkage">#REF!</definedName>
    <definedName name="Novfdemand" localSheetId="7">#REF!</definedName>
    <definedName name="Novfdemand" localSheetId="5">#REF!</definedName>
    <definedName name="Novfdemand" localSheetId="4">#REF!</definedName>
    <definedName name="Novfdemand" localSheetId="3">#REF!</definedName>
    <definedName name="Novfdemand" localSheetId="2">#REF!</definedName>
    <definedName name="Novfdemand" localSheetId="1">#REF!</definedName>
    <definedName name="Novfdemand">#REF!</definedName>
    <definedName name="Novfldz" localSheetId="7">#REF!</definedName>
    <definedName name="Novfldz" localSheetId="5">#REF!</definedName>
    <definedName name="Novfldz" localSheetId="4">#REF!</definedName>
    <definedName name="Novfldz" localSheetId="3">#REF!</definedName>
    <definedName name="Novfldz" localSheetId="2">#REF!</definedName>
    <definedName name="Novfldz" localSheetId="1">#REF!</definedName>
    <definedName name="Novfldz">#REF!</definedName>
    <definedName name="Novfnts" localSheetId="7">#REF!</definedName>
    <definedName name="Novfnts" localSheetId="5">#REF!</definedName>
    <definedName name="Novfnts" localSheetId="4">#REF!</definedName>
    <definedName name="Novfnts" localSheetId="3">#REF!</definedName>
    <definedName name="Novfnts" localSheetId="2">#REF!</definedName>
    <definedName name="Novfnts" localSheetId="1">#REF!</definedName>
    <definedName name="Novfnts">#REF!</definedName>
    <definedName name="Novfuag" localSheetId="7">#REF!</definedName>
    <definedName name="Novfuag" localSheetId="5">#REF!</definedName>
    <definedName name="Novfuag" localSheetId="4">#REF!</definedName>
    <definedName name="Novfuag" localSheetId="3">#REF!</definedName>
    <definedName name="Novfuag" localSheetId="2">#REF!</definedName>
    <definedName name="Novfuag" localSheetId="1">#REF!</definedName>
    <definedName name="Novfuag">#REF!</definedName>
    <definedName name="Novldz" localSheetId="7">#REF!</definedName>
    <definedName name="Novldz" localSheetId="5">#REF!</definedName>
    <definedName name="Novldz" localSheetId="4">#REF!</definedName>
    <definedName name="Novldz" localSheetId="3">#REF!</definedName>
    <definedName name="Novldz" localSheetId="2">#REF!</definedName>
    <definedName name="Novldz" localSheetId="1">#REF!</definedName>
    <definedName name="Novldz">#REF!</definedName>
    <definedName name="Novnts" localSheetId="7">#REF!</definedName>
    <definedName name="Novnts" localSheetId="5">#REF!</definedName>
    <definedName name="Novnts" localSheetId="4">#REF!</definedName>
    <definedName name="Novnts" localSheetId="3">#REF!</definedName>
    <definedName name="Novnts" localSheetId="2">#REF!</definedName>
    <definedName name="Novnts" localSheetId="1">#REF!</definedName>
    <definedName name="Novnts">#REF!</definedName>
    <definedName name="Novuag" localSheetId="7">#REF!</definedName>
    <definedName name="Novuag" localSheetId="5">#REF!</definedName>
    <definedName name="Novuag" localSheetId="4">#REF!</definedName>
    <definedName name="Novuag" localSheetId="3">#REF!</definedName>
    <definedName name="Novuag" localSheetId="2">#REF!</definedName>
    <definedName name="Novuag" localSheetId="1">#REF!</definedName>
    <definedName name="Novuag">#REF!</definedName>
    <definedName name="Octcompressor" localSheetId="7">#REF!</definedName>
    <definedName name="Octcompressor" localSheetId="5">#REF!</definedName>
    <definedName name="Octcompressor" localSheetId="4">#REF!</definedName>
    <definedName name="Octcompressor" localSheetId="3">#REF!</definedName>
    <definedName name="Octcompressor" localSheetId="2">#REF!</definedName>
    <definedName name="Octcompressor" localSheetId="1">#REF!</definedName>
    <definedName name="Octcompressor">#REF!</definedName>
    <definedName name="Octcvshrinkage" localSheetId="7">#REF!</definedName>
    <definedName name="Octcvshrinkage" localSheetId="5">#REF!</definedName>
    <definedName name="Octcvshrinkage" localSheetId="4">#REF!</definedName>
    <definedName name="Octcvshrinkage" localSheetId="3">#REF!</definedName>
    <definedName name="Octcvshrinkage" localSheetId="2">#REF!</definedName>
    <definedName name="Octcvshrinkage" localSheetId="1">#REF!</definedName>
    <definedName name="Octcvshrinkage">#REF!</definedName>
    <definedName name="Octdemand" localSheetId="7">#REF!</definedName>
    <definedName name="Octdemand" localSheetId="5">#REF!</definedName>
    <definedName name="Octdemand" localSheetId="4">#REF!</definedName>
    <definedName name="Octdemand" localSheetId="3">#REF!</definedName>
    <definedName name="Octdemand" localSheetId="2">#REF!</definedName>
    <definedName name="Octdemand" localSheetId="1">#REF!</definedName>
    <definedName name="Octdemand">#REF!</definedName>
    <definedName name="Octfcompressor" localSheetId="7">#REF!</definedName>
    <definedName name="Octfcompressor" localSheetId="5">#REF!</definedName>
    <definedName name="Octfcompressor" localSheetId="4">#REF!</definedName>
    <definedName name="Octfcompressor" localSheetId="3">#REF!</definedName>
    <definedName name="Octfcompressor" localSheetId="2">#REF!</definedName>
    <definedName name="Octfcompressor" localSheetId="1">#REF!</definedName>
    <definedName name="Octfcompressor">#REF!</definedName>
    <definedName name="Octfcvshrinkage" localSheetId="7">#REF!</definedName>
    <definedName name="Octfcvshrinkage" localSheetId="5">#REF!</definedName>
    <definedName name="Octfcvshrinkage" localSheetId="4">#REF!</definedName>
    <definedName name="Octfcvshrinkage" localSheetId="3">#REF!</definedName>
    <definedName name="Octfcvshrinkage" localSheetId="2">#REF!</definedName>
    <definedName name="Octfcvshrinkage" localSheetId="1">#REF!</definedName>
    <definedName name="Octfcvshrinkage">#REF!</definedName>
    <definedName name="Octfdemand" localSheetId="7">#REF!</definedName>
    <definedName name="Octfdemand" localSheetId="5">#REF!</definedName>
    <definedName name="Octfdemand" localSheetId="4">#REF!</definedName>
    <definedName name="Octfdemand" localSheetId="3">#REF!</definedName>
    <definedName name="Octfdemand" localSheetId="2">#REF!</definedName>
    <definedName name="Octfdemand" localSheetId="1">#REF!</definedName>
    <definedName name="Octfdemand">#REF!</definedName>
    <definedName name="Octfldz" localSheetId="7">#REF!</definedName>
    <definedName name="Octfldz" localSheetId="5">#REF!</definedName>
    <definedName name="Octfldz" localSheetId="4">#REF!</definedName>
    <definedName name="Octfldz" localSheetId="3">#REF!</definedName>
    <definedName name="Octfldz" localSheetId="2">#REF!</definedName>
    <definedName name="Octfldz" localSheetId="1">#REF!</definedName>
    <definedName name="Octfldz">#REF!</definedName>
    <definedName name="Octfnts" localSheetId="7">#REF!</definedName>
    <definedName name="Octfnts" localSheetId="5">#REF!</definedName>
    <definedName name="Octfnts" localSheetId="4">#REF!</definedName>
    <definedName name="Octfnts" localSheetId="3">#REF!</definedName>
    <definedName name="Octfnts" localSheetId="2">#REF!</definedName>
    <definedName name="Octfnts" localSheetId="1">#REF!</definedName>
    <definedName name="Octfnts">#REF!</definedName>
    <definedName name="Octfuag" localSheetId="7">#REF!</definedName>
    <definedName name="Octfuag" localSheetId="5">#REF!</definedName>
    <definedName name="Octfuag" localSheetId="4">#REF!</definedName>
    <definedName name="Octfuag" localSheetId="3">#REF!</definedName>
    <definedName name="Octfuag" localSheetId="2">#REF!</definedName>
    <definedName name="Octfuag" localSheetId="1">#REF!</definedName>
    <definedName name="Octfuag">#REF!</definedName>
    <definedName name="Octldz" localSheetId="7">#REF!</definedName>
    <definedName name="Octldz" localSheetId="5">#REF!</definedName>
    <definedName name="Octldz" localSheetId="4">#REF!</definedName>
    <definedName name="Octldz" localSheetId="3">#REF!</definedName>
    <definedName name="Octldz" localSheetId="2">#REF!</definedName>
    <definedName name="Octldz" localSheetId="1">#REF!</definedName>
    <definedName name="Octldz">#REF!</definedName>
    <definedName name="Octnts" localSheetId="7">#REF!</definedName>
    <definedName name="Octnts" localSheetId="5">#REF!</definedName>
    <definedName name="Octnts" localSheetId="4">#REF!</definedName>
    <definedName name="Octnts" localSheetId="3">#REF!</definedName>
    <definedName name="Octnts" localSheetId="2">#REF!</definedName>
    <definedName name="Octnts" localSheetId="1">#REF!</definedName>
    <definedName name="Octnts">#REF!</definedName>
    <definedName name="Octuag" localSheetId="7">#REF!</definedName>
    <definedName name="Octuag" localSheetId="5">#REF!</definedName>
    <definedName name="Octuag" localSheetId="4">#REF!</definedName>
    <definedName name="Octuag" localSheetId="3">#REF!</definedName>
    <definedName name="Octuag" localSheetId="2">#REF!</definedName>
    <definedName name="Octuag" localSheetId="1">#REF!</definedName>
    <definedName name="Octuag">#REF!</definedName>
    <definedName name="Sepcompressor" localSheetId="7">#REF!</definedName>
    <definedName name="Sepcompressor" localSheetId="5">#REF!</definedName>
    <definedName name="Sepcompressor" localSheetId="4">#REF!</definedName>
    <definedName name="Sepcompressor" localSheetId="3">#REF!</definedName>
    <definedName name="Sepcompressor" localSheetId="2">#REF!</definedName>
    <definedName name="Sepcompressor" localSheetId="1">#REF!</definedName>
    <definedName name="Sepcompressor">#REF!</definedName>
    <definedName name="Sepcvshrinkage" localSheetId="7">#REF!</definedName>
    <definedName name="Sepcvshrinkage" localSheetId="5">#REF!</definedName>
    <definedName name="Sepcvshrinkage" localSheetId="4">#REF!</definedName>
    <definedName name="Sepcvshrinkage" localSheetId="3">#REF!</definedName>
    <definedName name="Sepcvshrinkage" localSheetId="2">#REF!</definedName>
    <definedName name="Sepcvshrinkage" localSheetId="1">#REF!</definedName>
    <definedName name="Sepcvshrinkage">#REF!</definedName>
    <definedName name="Sepdemand" localSheetId="7">#REF!</definedName>
    <definedName name="Sepdemand" localSheetId="5">#REF!</definedName>
    <definedName name="Sepdemand" localSheetId="4">#REF!</definedName>
    <definedName name="Sepdemand" localSheetId="3">#REF!</definedName>
    <definedName name="Sepdemand" localSheetId="2">#REF!</definedName>
    <definedName name="Sepdemand" localSheetId="1">#REF!</definedName>
    <definedName name="Sepdemand">#REF!</definedName>
    <definedName name="Sepfcompressor" localSheetId="7">#REF!</definedName>
    <definedName name="Sepfcompressor" localSheetId="5">#REF!</definedName>
    <definedName name="Sepfcompressor" localSheetId="4">#REF!</definedName>
    <definedName name="Sepfcompressor" localSheetId="3">#REF!</definedName>
    <definedName name="Sepfcompressor" localSheetId="2">#REF!</definedName>
    <definedName name="Sepfcompressor" localSheetId="1">#REF!</definedName>
    <definedName name="Sepfcompressor">#REF!</definedName>
    <definedName name="Sepfcvshrinkage" localSheetId="7">#REF!</definedName>
    <definedName name="Sepfcvshrinkage" localSheetId="5">#REF!</definedName>
    <definedName name="Sepfcvshrinkage" localSheetId="4">#REF!</definedName>
    <definedName name="Sepfcvshrinkage" localSheetId="3">#REF!</definedName>
    <definedName name="Sepfcvshrinkage" localSheetId="2">#REF!</definedName>
    <definedName name="Sepfcvshrinkage" localSheetId="1">#REF!</definedName>
    <definedName name="Sepfcvshrinkage">#REF!</definedName>
    <definedName name="Sepfdemand" localSheetId="7">#REF!</definedName>
    <definedName name="Sepfdemand" localSheetId="5">#REF!</definedName>
    <definedName name="Sepfdemand" localSheetId="4">#REF!</definedName>
    <definedName name="Sepfdemand" localSheetId="3">#REF!</definedName>
    <definedName name="Sepfdemand" localSheetId="2">#REF!</definedName>
    <definedName name="Sepfdemand" localSheetId="1">#REF!</definedName>
    <definedName name="Sepfdemand">#REF!</definedName>
    <definedName name="Sepfldz" localSheetId="7">#REF!</definedName>
    <definedName name="Sepfldz" localSheetId="5">#REF!</definedName>
    <definedName name="Sepfldz" localSheetId="4">#REF!</definedName>
    <definedName name="Sepfldz" localSheetId="3">#REF!</definedName>
    <definedName name="Sepfldz" localSheetId="2">#REF!</definedName>
    <definedName name="Sepfldz" localSheetId="1">#REF!</definedName>
    <definedName name="Sepfldz">#REF!</definedName>
    <definedName name="Sepfnts" localSheetId="7">#REF!</definedName>
    <definedName name="Sepfnts" localSheetId="5">#REF!</definedName>
    <definedName name="Sepfnts" localSheetId="4">#REF!</definedName>
    <definedName name="Sepfnts" localSheetId="3">#REF!</definedName>
    <definedName name="Sepfnts" localSheetId="2">#REF!</definedName>
    <definedName name="Sepfnts" localSheetId="1">#REF!</definedName>
    <definedName name="Sepfnts">#REF!</definedName>
    <definedName name="Sepfuag" localSheetId="7">#REF!</definedName>
    <definedName name="Sepfuag" localSheetId="5">#REF!</definedName>
    <definedName name="Sepfuag" localSheetId="4">#REF!</definedName>
    <definedName name="Sepfuag" localSheetId="3">#REF!</definedName>
    <definedName name="Sepfuag" localSheetId="2">#REF!</definedName>
    <definedName name="Sepfuag" localSheetId="1">#REF!</definedName>
    <definedName name="Sepfuag">#REF!</definedName>
    <definedName name="Sepldz" localSheetId="7">#REF!</definedName>
    <definedName name="Sepldz" localSheetId="5">#REF!</definedName>
    <definedName name="Sepldz" localSheetId="4">#REF!</definedName>
    <definedName name="Sepldz" localSheetId="3">#REF!</definedName>
    <definedName name="Sepldz" localSheetId="2">#REF!</definedName>
    <definedName name="Sepldz" localSheetId="1">#REF!</definedName>
    <definedName name="Sepldz">#REF!</definedName>
    <definedName name="Sepnts" localSheetId="7">#REF!</definedName>
    <definedName name="Sepnts" localSheetId="5">#REF!</definedName>
    <definedName name="Sepnts" localSheetId="4">#REF!</definedName>
    <definedName name="Sepnts" localSheetId="3">#REF!</definedName>
    <definedName name="Sepnts" localSheetId="2">#REF!</definedName>
    <definedName name="Sepnts" localSheetId="1">#REF!</definedName>
    <definedName name="Sepnts">#REF!</definedName>
    <definedName name="Sepuag" localSheetId="7">#REF!</definedName>
    <definedName name="Sepuag" localSheetId="5">#REF!</definedName>
    <definedName name="Sepuag" localSheetId="4">#REF!</definedName>
    <definedName name="Sepuag" localSheetId="3">#REF!</definedName>
    <definedName name="Sepuag" localSheetId="2">#REF!</definedName>
    <definedName name="Sepuag" localSheetId="1">#REF!</definedName>
    <definedName name="Sepuag">#REF!</definedName>
    <definedName name="Teeside" localSheetId="7">#REF!</definedName>
    <definedName name="Teeside" localSheetId="5">#REF!</definedName>
    <definedName name="Teeside" localSheetId="4">#REF!</definedName>
    <definedName name="Teeside" localSheetId="3">#REF!</definedName>
    <definedName name="Teeside" localSheetId="2">#REF!</definedName>
    <definedName name="Teeside" localSheetId="1">#REF!</definedName>
    <definedName name="Teeside">#REF!</definedName>
    <definedName name="UAG" localSheetId="7">OFFSET(#REF!,0,0,COUNTA(#REF!)-1,1)</definedName>
    <definedName name="UAG" localSheetId="5">OFFSET(#REF!,0,0,COUNTA(#REF!)-1,1)</definedName>
    <definedName name="UAG" localSheetId="4">OFFSET(#REF!,0,0,COUNTA(#REF!)-1,1)</definedName>
    <definedName name="UAG" localSheetId="3">OFFSET(#REF!,0,0,COUNTA(#REF!)-1,1)</definedName>
    <definedName name="UAG" localSheetId="2">OFFSET(#REF!,0,0,COUNTA(#REF!)-1,1)</definedName>
    <definedName name="UAG" localSheetId="1">OFFSET(#REF!,0,0,COUNTA(#REF!)-1,1)</definedName>
    <definedName name="UAG">OFFSET(#REF!,0,0,COUNTA(#REF!)-1,1)</definedName>
    <definedName name="UAG_actuals" localSheetId="7">#REF!</definedName>
    <definedName name="UAG_actuals" localSheetId="5">#REF!</definedName>
    <definedName name="UAG_actuals" localSheetId="4">#REF!</definedName>
    <definedName name="UAG_actuals" localSheetId="3">#REF!</definedName>
    <definedName name="UAG_actuals" localSheetId="2">#REF!</definedName>
    <definedName name="UAG_actuals" localSheetId="1">#REF!</definedName>
    <definedName name="UAG_actuals">#REF!</definedName>
    <definedName name="YearMonthly" localSheetId="7">#REF!</definedName>
    <definedName name="YearMonthly" localSheetId="5">#REF!</definedName>
    <definedName name="YearMonthly" localSheetId="4">#REF!</definedName>
    <definedName name="YearMonthly" localSheetId="3">#REF!</definedName>
    <definedName name="YearMonthly" localSheetId="2">#REF!</definedName>
    <definedName name="YearMonthly" localSheetId="1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61" i="10" l="1"/>
  <c r="G6762" i="10"/>
  <c r="G6763" i="10"/>
  <c r="G6764" i="10"/>
  <c r="G6765" i="10"/>
  <c r="G6766" i="10"/>
  <c r="G6767" i="10"/>
  <c r="G6768" i="10"/>
  <c r="G6769" i="10"/>
  <c r="G6770" i="10"/>
  <c r="G6771" i="10"/>
  <c r="G6772" i="10"/>
  <c r="G6773" i="10"/>
  <c r="N6790" i="10" s="1"/>
  <c r="G6774" i="10"/>
  <c r="G6775" i="10"/>
  <c r="G6776" i="10"/>
  <c r="G6777" i="10"/>
  <c r="G6778" i="10"/>
  <c r="G6779" i="10"/>
  <c r="G6780" i="10"/>
  <c r="G6781" i="10"/>
  <c r="G6782" i="10"/>
  <c r="G6783" i="10"/>
  <c r="G6784" i="10"/>
  <c r="G6785" i="10"/>
  <c r="G6786" i="10"/>
  <c r="G6787" i="10"/>
  <c r="G6788" i="10"/>
  <c r="G6789" i="10"/>
  <c r="G6790" i="10"/>
  <c r="I6761" i="10"/>
  <c r="J6761" i="10"/>
  <c r="K6761" i="10"/>
  <c r="L6761" i="10"/>
  <c r="I6762" i="10"/>
  <c r="J6762" i="10"/>
  <c r="K6762" i="10"/>
  <c r="L6762" i="10"/>
  <c r="I6763" i="10"/>
  <c r="J6763" i="10"/>
  <c r="K6763" i="10"/>
  <c r="L6763" i="10"/>
  <c r="I6764" i="10"/>
  <c r="J6764" i="10"/>
  <c r="K6764" i="10"/>
  <c r="L6764" i="10"/>
  <c r="I6765" i="10"/>
  <c r="J6765" i="10"/>
  <c r="K6765" i="10"/>
  <c r="L6765" i="10"/>
  <c r="I6766" i="10"/>
  <c r="J6766" i="10"/>
  <c r="K6766" i="10"/>
  <c r="L6766" i="10"/>
  <c r="I6767" i="10"/>
  <c r="J6767" i="10"/>
  <c r="K6767" i="10"/>
  <c r="L6767" i="10"/>
  <c r="I6768" i="10"/>
  <c r="J6768" i="10"/>
  <c r="K6768" i="10"/>
  <c r="L6768" i="10"/>
  <c r="I6769" i="10"/>
  <c r="J6769" i="10"/>
  <c r="K6769" i="10"/>
  <c r="L6769" i="10"/>
  <c r="I6770" i="10"/>
  <c r="J6770" i="10"/>
  <c r="K6770" i="10"/>
  <c r="L6770" i="10"/>
  <c r="I6771" i="10"/>
  <c r="J6771" i="10"/>
  <c r="K6771" i="10"/>
  <c r="L6771" i="10"/>
  <c r="I6772" i="10"/>
  <c r="J6772" i="10"/>
  <c r="K6772" i="10"/>
  <c r="L6772" i="10"/>
  <c r="I6773" i="10"/>
  <c r="J6773" i="10"/>
  <c r="K6773" i="10"/>
  <c r="L6773" i="10"/>
  <c r="I6774" i="10"/>
  <c r="J6774" i="10"/>
  <c r="K6774" i="10"/>
  <c r="L6774" i="10"/>
  <c r="I6775" i="10"/>
  <c r="J6775" i="10"/>
  <c r="K6775" i="10"/>
  <c r="L6775" i="10"/>
  <c r="I6776" i="10"/>
  <c r="J6776" i="10"/>
  <c r="K6776" i="10"/>
  <c r="L6776" i="10"/>
  <c r="I6777" i="10"/>
  <c r="J6777" i="10"/>
  <c r="K6777" i="10"/>
  <c r="L6777" i="10"/>
  <c r="I6778" i="10"/>
  <c r="J6778" i="10"/>
  <c r="K6778" i="10"/>
  <c r="L6778" i="10"/>
  <c r="I6779" i="10"/>
  <c r="J6779" i="10"/>
  <c r="K6779" i="10"/>
  <c r="L6779" i="10"/>
  <c r="I6780" i="10"/>
  <c r="J6780" i="10"/>
  <c r="K6780" i="10"/>
  <c r="L6780" i="10"/>
  <c r="I6781" i="10"/>
  <c r="J6781" i="10"/>
  <c r="K6781" i="10"/>
  <c r="L6781" i="10"/>
  <c r="I6782" i="10"/>
  <c r="J6782" i="10"/>
  <c r="K6782" i="10"/>
  <c r="L6782" i="10"/>
  <c r="I6783" i="10"/>
  <c r="J6783" i="10"/>
  <c r="K6783" i="10"/>
  <c r="L6783" i="10"/>
  <c r="I6784" i="10"/>
  <c r="J6784" i="10"/>
  <c r="K6784" i="10"/>
  <c r="L6784" i="10"/>
  <c r="I6785" i="10"/>
  <c r="J6785" i="10"/>
  <c r="K6785" i="10"/>
  <c r="L6785" i="10"/>
  <c r="I6786" i="10"/>
  <c r="J6786" i="10"/>
  <c r="K6786" i="10"/>
  <c r="L6786" i="10"/>
  <c r="I6787" i="10"/>
  <c r="J6787" i="10"/>
  <c r="K6787" i="10"/>
  <c r="L6787" i="10"/>
  <c r="I6788" i="10"/>
  <c r="J6788" i="10"/>
  <c r="K6788" i="10"/>
  <c r="L6788" i="10"/>
  <c r="I6789" i="10"/>
  <c r="J6789" i="10"/>
  <c r="K6789" i="10"/>
  <c r="L6789" i="10"/>
  <c r="I6790" i="10"/>
  <c r="J6790" i="10"/>
  <c r="K6790" i="10"/>
  <c r="L6790" i="10"/>
  <c r="F6761" i="10"/>
  <c r="F6762" i="10"/>
  <c r="F6763" i="10"/>
  <c r="F6764" i="10"/>
  <c r="F6765" i="10"/>
  <c r="F6766" i="10"/>
  <c r="F6767" i="10"/>
  <c r="F6768" i="10"/>
  <c r="F6769" i="10"/>
  <c r="F6770" i="10"/>
  <c r="F6771" i="10"/>
  <c r="F6772" i="10"/>
  <c r="F6773" i="10"/>
  <c r="F6774" i="10"/>
  <c r="F6775" i="10"/>
  <c r="F6776" i="10"/>
  <c r="F6777" i="10"/>
  <c r="F6778" i="10"/>
  <c r="F6779" i="10"/>
  <c r="F6780" i="10"/>
  <c r="F6781" i="10"/>
  <c r="F6782" i="10"/>
  <c r="F6783" i="10"/>
  <c r="F6784" i="10"/>
  <c r="F6785" i="10"/>
  <c r="F6786" i="10"/>
  <c r="F6787" i="10"/>
  <c r="F6788" i="10"/>
  <c r="F6789" i="10"/>
  <c r="F6790" i="10"/>
  <c r="M6790" i="10" l="1"/>
  <c r="G6730" i="10"/>
  <c r="I6730" i="10"/>
  <c r="J6730" i="10"/>
  <c r="K6730" i="10"/>
  <c r="L6730" i="10"/>
  <c r="G6731" i="10"/>
  <c r="I6731" i="10"/>
  <c r="J6731" i="10"/>
  <c r="K6731" i="10"/>
  <c r="L6731" i="10"/>
  <c r="G6732" i="10"/>
  <c r="I6732" i="10"/>
  <c r="J6732" i="10"/>
  <c r="K6732" i="10"/>
  <c r="L6732" i="10"/>
  <c r="G6733" i="10"/>
  <c r="I6733" i="10"/>
  <c r="J6733" i="10"/>
  <c r="K6733" i="10"/>
  <c r="L6733" i="10"/>
  <c r="G6734" i="10"/>
  <c r="I6734" i="10"/>
  <c r="J6734" i="10"/>
  <c r="K6734" i="10"/>
  <c r="L6734" i="10"/>
  <c r="G6735" i="10"/>
  <c r="I6735" i="10"/>
  <c r="J6735" i="10"/>
  <c r="K6735" i="10"/>
  <c r="L6735" i="10"/>
  <c r="G6736" i="10"/>
  <c r="I6736" i="10"/>
  <c r="J6736" i="10"/>
  <c r="K6736" i="10"/>
  <c r="L6736" i="10"/>
  <c r="G6737" i="10"/>
  <c r="I6737" i="10"/>
  <c r="J6737" i="10"/>
  <c r="K6737" i="10"/>
  <c r="L6737" i="10"/>
  <c r="G6738" i="10"/>
  <c r="I6738" i="10"/>
  <c r="J6738" i="10"/>
  <c r="K6738" i="10"/>
  <c r="L6738" i="10"/>
  <c r="G6739" i="10"/>
  <c r="I6739" i="10"/>
  <c r="J6739" i="10"/>
  <c r="K6739" i="10"/>
  <c r="L6739" i="10"/>
  <c r="G6740" i="10"/>
  <c r="I6740" i="10"/>
  <c r="J6740" i="10"/>
  <c r="K6740" i="10"/>
  <c r="L6740" i="10"/>
  <c r="G6741" i="10"/>
  <c r="I6741" i="10"/>
  <c r="J6741" i="10"/>
  <c r="K6741" i="10"/>
  <c r="L6741" i="10"/>
  <c r="G6742" i="10"/>
  <c r="I6742" i="10"/>
  <c r="J6742" i="10"/>
  <c r="K6742" i="10"/>
  <c r="L6742" i="10"/>
  <c r="G6743" i="10"/>
  <c r="I6743" i="10"/>
  <c r="J6743" i="10"/>
  <c r="K6743" i="10"/>
  <c r="L6743" i="10"/>
  <c r="G6744" i="10"/>
  <c r="I6744" i="10"/>
  <c r="J6744" i="10"/>
  <c r="K6744" i="10"/>
  <c r="L6744" i="10"/>
  <c r="G6745" i="10"/>
  <c r="I6745" i="10"/>
  <c r="J6745" i="10"/>
  <c r="K6745" i="10"/>
  <c r="L6745" i="10"/>
  <c r="G6746" i="10"/>
  <c r="I6746" i="10"/>
  <c r="J6746" i="10"/>
  <c r="K6746" i="10"/>
  <c r="L6746" i="10"/>
  <c r="G6747" i="10"/>
  <c r="I6747" i="10"/>
  <c r="J6747" i="10"/>
  <c r="K6747" i="10"/>
  <c r="L6747" i="10"/>
  <c r="G6748" i="10"/>
  <c r="N6777" i="10" s="1"/>
  <c r="I6748" i="10"/>
  <c r="J6748" i="10"/>
  <c r="K6748" i="10"/>
  <c r="L6748" i="10"/>
  <c r="G6749" i="10"/>
  <c r="I6749" i="10"/>
  <c r="J6749" i="10"/>
  <c r="K6749" i="10"/>
  <c r="L6749" i="10"/>
  <c r="G6750" i="10"/>
  <c r="I6750" i="10"/>
  <c r="J6750" i="10"/>
  <c r="K6750" i="10"/>
  <c r="L6750" i="10"/>
  <c r="G6751" i="10"/>
  <c r="I6751" i="10"/>
  <c r="J6751" i="10"/>
  <c r="K6751" i="10"/>
  <c r="L6751" i="10"/>
  <c r="G6752" i="10"/>
  <c r="I6752" i="10"/>
  <c r="J6752" i="10"/>
  <c r="K6752" i="10"/>
  <c r="L6752" i="10"/>
  <c r="G6753" i="10"/>
  <c r="I6753" i="10"/>
  <c r="J6753" i="10"/>
  <c r="K6753" i="10"/>
  <c r="L6753" i="10"/>
  <c r="G6754" i="10"/>
  <c r="I6754" i="10"/>
  <c r="J6754" i="10"/>
  <c r="K6754" i="10"/>
  <c r="L6754" i="10"/>
  <c r="G6755" i="10"/>
  <c r="I6755" i="10"/>
  <c r="J6755" i="10"/>
  <c r="K6755" i="10"/>
  <c r="L6755" i="10"/>
  <c r="G6756" i="10"/>
  <c r="I6756" i="10"/>
  <c r="J6756" i="10"/>
  <c r="K6756" i="10"/>
  <c r="L6756" i="10"/>
  <c r="G6757" i="10"/>
  <c r="I6757" i="10"/>
  <c r="J6757" i="10"/>
  <c r="K6757" i="10"/>
  <c r="L6757" i="10"/>
  <c r="G6758" i="10"/>
  <c r="I6758" i="10"/>
  <c r="J6758" i="10"/>
  <c r="K6758" i="10"/>
  <c r="L6758" i="10"/>
  <c r="G6759" i="10"/>
  <c r="N6788" i="10" s="1"/>
  <c r="I6759" i="10"/>
  <c r="J6759" i="10"/>
  <c r="K6759" i="10"/>
  <c r="L6759" i="10"/>
  <c r="G6760" i="10"/>
  <c r="N6789" i="10" s="1"/>
  <c r="I6760" i="10"/>
  <c r="J6760" i="10"/>
  <c r="K6760" i="10"/>
  <c r="L6760" i="10"/>
  <c r="F6731" i="10"/>
  <c r="F6732" i="10"/>
  <c r="F6733" i="10"/>
  <c r="F6734" i="10"/>
  <c r="F6735" i="10"/>
  <c r="F6736" i="10"/>
  <c r="F6737" i="10"/>
  <c r="F6738" i="10"/>
  <c r="F6739" i="10"/>
  <c r="F6740" i="10"/>
  <c r="F6741" i="10"/>
  <c r="F6742" i="10"/>
  <c r="F6743" i="10"/>
  <c r="F6744" i="10"/>
  <c r="F6745" i="10"/>
  <c r="F6746" i="10"/>
  <c r="F6747" i="10"/>
  <c r="F6748" i="10"/>
  <c r="F6749" i="10"/>
  <c r="F6750" i="10"/>
  <c r="M6779" i="10" s="1"/>
  <c r="F6751" i="10"/>
  <c r="F6752" i="10"/>
  <c r="F6753" i="10"/>
  <c r="F6754" i="10"/>
  <c r="F6755" i="10"/>
  <c r="F6756" i="10"/>
  <c r="F6757" i="10"/>
  <c r="F6758" i="10"/>
  <c r="F6759" i="10"/>
  <c r="F6760" i="10"/>
  <c r="M6789" i="10" s="1"/>
  <c r="F6730" i="10"/>
  <c r="G6699" i="10"/>
  <c r="I6699" i="10"/>
  <c r="J6699" i="10"/>
  <c r="K6699" i="10"/>
  <c r="L6699" i="10"/>
  <c r="G6700" i="10"/>
  <c r="I6700" i="10"/>
  <c r="J6700" i="10"/>
  <c r="K6700" i="10"/>
  <c r="L6700" i="10"/>
  <c r="G6701" i="10"/>
  <c r="I6701" i="10"/>
  <c r="J6701" i="10"/>
  <c r="K6701" i="10"/>
  <c r="L6701" i="10"/>
  <c r="G6702" i="10"/>
  <c r="N6731" i="10" s="1"/>
  <c r="I6702" i="10"/>
  <c r="J6702" i="10"/>
  <c r="K6702" i="10"/>
  <c r="L6702" i="10"/>
  <c r="G6703" i="10"/>
  <c r="I6703" i="10"/>
  <c r="J6703" i="10"/>
  <c r="K6703" i="10"/>
  <c r="L6703" i="10"/>
  <c r="G6704" i="10"/>
  <c r="I6704" i="10"/>
  <c r="J6704" i="10"/>
  <c r="K6704" i="10"/>
  <c r="L6704" i="10"/>
  <c r="G6705" i="10"/>
  <c r="I6705" i="10"/>
  <c r="J6705" i="10"/>
  <c r="K6705" i="10"/>
  <c r="L6705" i="10"/>
  <c r="G6706" i="10"/>
  <c r="I6706" i="10"/>
  <c r="J6706" i="10"/>
  <c r="K6706" i="10"/>
  <c r="L6706" i="10"/>
  <c r="G6707" i="10"/>
  <c r="I6707" i="10"/>
  <c r="J6707" i="10"/>
  <c r="K6707" i="10"/>
  <c r="L6707" i="10"/>
  <c r="G6708" i="10"/>
  <c r="I6708" i="10"/>
  <c r="J6708" i="10"/>
  <c r="K6708" i="10"/>
  <c r="L6708" i="10"/>
  <c r="G6709" i="10"/>
  <c r="I6709" i="10"/>
  <c r="J6709" i="10"/>
  <c r="K6709" i="10"/>
  <c r="L6709" i="10"/>
  <c r="G6710" i="10"/>
  <c r="I6710" i="10"/>
  <c r="J6710" i="10"/>
  <c r="K6710" i="10"/>
  <c r="L6710" i="10"/>
  <c r="G6711" i="10"/>
  <c r="I6711" i="10"/>
  <c r="J6711" i="10"/>
  <c r="K6711" i="10"/>
  <c r="L6711" i="10"/>
  <c r="G6712" i="10"/>
  <c r="I6712" i="10"/>
  <c r="J6712" i="10"/>
  <c r="K6712" i="10"/>
  <c r="L6712" i="10"/>
  <c r="G6713" i="10"/>
  <c r="I6713" i="10"/>
  <c r="J6713" i="10"/>
  <c r="K6713" i="10"/>
  <c r="L6713" i="10"/>
  <c r="G6714" i="10"/>
  <c r="I6714" i="10"/>
  <c r="J6714" i="10"/>
  <c r="K6714" i="10"/>
  <c r="L6714" i="10"/>
  <c r="G6715" i="10"/>
  <c r="I6715" i="10"/>
  <c r="J6715" i="10"/>
  <c r="K6715" i="10"/>
  <c r="L6715" i="10"/>
  <c r="G6716" i="10"/>
  <c r="I6716" i="10"/>
  <c r="J6716" i="10"/>
  <c r="K6716" i="10"/>
  <c r="L6716" i="10"/>
  <c r="G6717" i="10"/>
  <c r="I6717" i="10"/>
  <c r="J6717" i="10"/>
  <c r="K6717" i="10"/>
  <c r="L6717" i="10"/>
  <c r="G6718" i="10"/>
  <c r="I6718" i="10"/>
  <c r="J6718" i="10"/>
  <c r="K6718" i="10"/>
  <c r="L6718" i="10"/>
  <c r="G6719" i="10"/>
  <c r="I6719" i="10"/>
  <c r="J6719" i="10"/>
  <c r="K6719" i="10"/>
  <c r="L6719" i="10"/>
  <c r="G6720" i="10"/>
  <c r="I6720" i="10"/>
  <c r="J6720" i="10"/>
  <c r="K6720" i="10"/>
  <c r="L6720" i="10"/>
  <c r="G6721" i="10"/>
  <c r="I6721" i="10"/>
  <c r="J6721" i="10"/>
  <c r="K6721" i="10"/>
  <c r="L6721" i="10"/>
  <c r="G6722" i="10"/>
  <c r="I6722" i="10"/>
  <c r="J6722" i="10"/>
  <c r="K6722" i="10"/>
  <c r="L6722" i="10"/>
  <c r="G6723" i="10"/>
  <c r="I6723" i="10"/>
  <c r="J6723" i="10"/>
  <c r="K6723" i="10"/>
  <c r="L6723" i="10"/>
  <c r="G6724" i="10"/>
  <c r="I6724" i="10"/>
  <c r="J6724" i="10"/>
  <c r="K6724" i="10"/>
  <c r="L6724" i="10"/>
  <c r="G6725" i="10"/>
  <c r="I6725" i="10"/>
  <c r="J6725" i="10"/>
  <c r="K6725" i="10"/>
  <c r="L6725" i="10"/>
  <c r="G6726" i="10"/>
  <c r="I6726" i="10"/>
  <c r="J6726" i="10"/>
  <c r="K6726" i="10"/>
  <c r="L6726" i="10"/>
  <c r="G6727" i="10"/>
  <c r="I6727" i="10"/>
  <c r="J6727" i="10"/>
  <c r="K6727" i="10"/>
  <c r="L6727" i="10"/>
  <c r="G6728" i="10"/>
  <c r="I6728" i="10"/>
  <c r="J6728" i="10"/>
  <c r="K6728" i="10"/>
  <c r="L6728" i="10"/>
  <c r="G6729" i="10"/>
  <c r="I6729" i="10"/>
  <c r="J6729" i="10"/>
  <c r="K6729" i="10"/>
  <c r="L6729" i="10"/>
  <c r="F6699" i="10"/>
  <c r="F6700" i="10"/>
  <c r="F6701" i="10"/>
  <c r="F6702" i="10"/>
  <c r="F6703" i="10"/>
  <c r="F6704" i="10"/>
  <c r="F6705" i="10"/>
  <c r="F6706" i="10"/>
  <c r="F6707" i="10"/>
  <c r="F6708" i="10"/>
  <c r="F6709" i="10"/>
  <c r="F6710" i="10"/>
  <c r="F6711" i="10"/>
  <c r="F6712" i="10"/>
  <c r="F6713" i="10"/>
  <c r="F6714" i="10"/>
  <c r="F6715" i="10"/>
  <c r="F6716" i="10"/>
  <c r="F6717" i="10"/>
  <c r="F6718" i="10"/>
  <c r="F6719" i="10"/>
  <c r="F6720" i="10"/>
  <c r="F6721" i="10"/>
  <c r="F6722" i="10"/>
  <c r="F6723" i="10"/>
  <c r="F6724" i="10"/>
  <c r="F6725" i="10"/>
  <c r="F6726" i="10"/>
  <c r="F6727" i="10"/>
  <c r="F6728" i="10"/>
  <c r="F6729" i="10"/>
  <c r="F6692" i="10"/>
  <c r="I6692" i="10"/>
  <c r="K6692" i="10"/>
  <c r="L6692" i="10"/>
  <c r="F6693" i="10"/>
  <c r="I6693" i="10"/>
  <c r="K6693" i="10"/>
  <c r="L6693" i="10"/>
  <c r="F6694" i="10"/>
  <c r="I6694" i="10"/>
  <c r="K6694" i="10"/>
  <c r="L6694" i="10"/>
  <c r="F6695" i="10"/>
  <c r="I6695" i="10"/>
  <c r="K6695" i="10"/>
  <c r="L6695" i="10"/>
  <c r="F6696" i="10"/>
  <c r="I6696" i="10"/>
  <c r="K6696" i="10"/>
  <c r="L6696" i="10"/>
  <c r="F6697" i="10"/>
  <c r="I6697" i="10"/>
  <c r="K6697" i="10"/>
  <c r="L6697" i="10"/>
  <c r="F6698" i="10"/>
  <c r="G6698" i="10"/>
  <c r="I6698" i="10"/>
  <c r="K6698" i="10"/>
  <c r="L6698" i="10"/>
  <c r="F6669" i="10"/>
  <c r="I6669" i="10"/>
  <c r="K6669" i="10"/>
  <c r="L6669" i="10"/>
  <c r="F6670" i="10"/>
  <c r="G6670" i="10"/>
  <c r="I6670" i="10"/>
  <c r="K6670" i="10"/>
  <c r="L6670" i="10"/>
  <c r="F6671" i="10"/>
  <c r="I6671" i="10"/>
  <c r="K6671" i="10"/>
  <c r="L6671" i="10"/>
  <c r="F6672" i="10"/>
  <c r="G6672" i="10"/>
  <c r="I6672" i="10"/>
  <c r="K6672" i="10"/>
  <c r="L6672" i="10"/>
  <c r="F6673" i="10"/>
  <c r="G6673" i="10"/>
  <c r="I6673" i="10"/>
  <c r="K6673" i="10"/>
  <c r="L6673" i="10"/>
  <c r="F6674" i="10"/>
  <c r="G6674" i="10"/>
  <c r="I6674" i="10"/>
  <c r="K6674" i="10"/>
  <c r="L6674" i="10"/>
  <c r="F6675" i="10"/>
  <c r="I6675" i="10"/>
  <c r="K6675" i="10"/>
  <c r="L6675" i="10"/>
  <c r="F6676" i="10"/>
  <c r="G6676" i="10"/>
  <c r="I6676" i="10"/>
  <c r="K6676" i="10"/>
  <c r="L6676" i="10"/>
  <c r="F6677" i="10"/>
  <c r="I6677" i="10"/>
  <c r="K6677" i="10"/>
  <c r="L6677" i="10"/>
  <c r="F6678" i="10"/>
  <c r="G6678" i="10"/>
  <c r="I6678" i="10"/>
  <c r="J6678" i="10"/>
  <c r="K6678" i="10"/>
  <c r="L6678" i="10"/>
  <c r="F6679" i="10"/>
  <c r="G6679" i="10"/>
  <c r="I6679" i="10"/>
  <c r="K6679" i="10"/>
  <c r="L6679" i="10"/>
  <c r="F6680" i="10"/>
  <c r="I6680" i="10"/>
  <c r="K6680" i="10"/>
  <c r="L6680" i="10"/>
  <c r="F6681" i="10"/>
  <c r="I6681" i="10"/>
  <c r="K6681" i="10"/>
  <c r="L6681" i="10"/>
  <c r="F6682" i="10"/>
  <c r="I6682" i="10"/>
  <c r="K6682" i="10"/>
  <c r="L6682" i="10"/>
  <c r="F6683" i="10"/>
  <c r="G6683" i="10"/>
  <c r="I6683" i="10"/>
  <c r="K6683" i="10"/>
  <c r="L6683" i="10"/>
  <c r="F6684" i="10"/>
  <c r="I6684" i="10"/>
  <c r="K6684" i="10"/>
  <c r="L6684" i="10"/>
  <c r="F6685" i="10"/>
  <c r="G6685" i="10"/>
  <c r="I6685" i="10"/>
  <c r="K6685" i="10"/>
  <c r="L6685" i="10"/>
  <c r="F6686" i="10"/>
  <c r="G6686" i="10"/>
  <c r="I6686" i="10"/>
  <c r="K6686" i="10"/>
  <c r="L6686" i="10"/>
  <c r="F6687" i="10"/>
  <c r="I6687" i="10"/>
  <c r="K6687" i="10"/>
  <c r="L6687" i="10"/>
  <c r="F6688" i="10"/>
  <c r="I6688" i="10"/>
  <c r="K6688" i="10"/>
  <c r="L6688" i="10"/>
  <c r="F6689" i="10"/>
  <c r="G6689" i="10"/>
  <c r="I6689" i="10"/>
  <c r="K6689" i="10"/>
  <c r="L6689" i="10"/>
  <c r="F6690" i="10"/>
  <c r="G6690" i="10"/>
  <c r="I6690" i="10"/>
  <c r="K6690" i="10"/>
  <c r="L6690" i="10"/>
  <c r="F6691" i="10"/>
  <c r="I6691" i="10"/>
  <c r="K6691" i="10"/>
  <c r="L6691" i="10"/>
  <c r="G6697" i="10"/>
  <c r="G6696" i="10"/>
  <c r="G6695" i="10"/>
  <c r="G6694" i="10"/>
  <c r="G6693" i="10"/>
  <c r="G6692" i="10"/>
  <c r="G6691" i="10"/>
  <c r="G6688" i="10"/>
  <c r="G6687" i="10"/>
  <c r="G6684" i="10"/>
  <c r="G6682" i="10"/>
  <c r="G6681" i="10"/>
  <c r="G6680" i="10"/>
  <c r="G6677" i="10"/>
  <c r="G6675" i="10"/>
  <c r="G6671" i="10"/>
  <c r="J6676" i="10"/>
  <c r="C22" i="14"/>
  <c r="D22" i="14" s="1"/>
  <c r="F6638" i="10"/>
  <c r="G6638" i="10"/>
  <c r="I6638" i="10"/>
  <c r="J6638" i="10"/>
  <c r="K6638" i="10"/>
  <c r="L6638" i="10"/>
  <c r="F6639" i="10"/>
  <c r="G6639" i="10"/>
  <c r="I6639" i="10"/>
  <c r="J6639" i="10"/>
  <c r="K6639" i="10"/>
  <c r="L6639" i="10"/>
  <c r="F6640" i="10"/>
  <c r="G6640" i="10"/>
  <c r="I6640" i="10"/>
  <c r="J6640" i="10"/>
  <c r="K6640" i="10"/>
  <c r="L6640" i="10"/>
  <c r="F6641" i="10"/>
  <c r="G6641" i="10"/>
  <c r="I6641" i="10"/>
  <c r="J6641" i="10"/>
  <c r="K6641" i="10"/>
  <c r="L6641" i="10"/>
  <c r="F6642" i="10"/>
  <c r="G6642" i="10"/>
  <c r="I6642" i="10"/>
  <c r="J6642" i="10"/>
  <c r="K6642" i="10"/>
  <c r="L6642" i="10"/>
  <c r="F6643" i="10"/>
  <c r="G6643" i="10"/>
  <c r="I6643" i="10"/>
  <c r="J6643" i="10"/>
  <c r="K6643" i="10"/>
  <c r="L6643" i="10"/>
  <c r="F6644" i="10"/>
  <c r="G6644" i="10"/>
  <c r="I6644" i="10"/>
  <c r="J6644" i="10"/>
  <c r="K6644" i="10"/>
  <c r="L6644" i="10"/>
  <c r="F6645" i="10"/>
  <c r="G6645" i="10"/>
  <c r="I6645" i="10"/>
  <c r="J6645" i="10"/>
  <c r="K6645" i="10"/>
  <c r="L6645" i="10"/>
  <c r="F6646" i="10"/>
  <c r="G6646" i="10"/>
  <c r="I6646" i="10"/>
  <c r="J6646" i="10"/>
  <c r="K6646" i="10"/>
  <c r="L6646" i="10"/>
  <c r="F6647" i="10"/>
  <c r="G6647" i="10"/>
  <c r="I6647" i="10"/>
  <c r="J6647" i="10"/>
  <c r="K6647" i="10"/>
  <c r="L6647" i="10"/>
  <c r="F6648" i="10"/>
  <c r="G6648" i="10"/>
  <c r="I6648" i="10"/>
  <c r="J6648" i="10"/>
  <c r="K6648" i="10"/>
  <c r="L6648" i="10"/>
  <c r="F6649" i="10"/>
  <c r="G6649" i="10"/>
  <c r="I6649" i="10"/>
  <c r="J6649" i="10"/>
  <c r="K6649" i="10"/>
  <c r="L6649" i="10"/>
  <c r="F6650" i="10"/>
  <c r="G6650" i="10"/>
  <c r="I6650" i="10"/>
  <c r="J6650" i="10"/>
  <c r="K6650" i="10"/>
  <c r="L6650" i="10"/>
  <c r="F6651" i="10"/>
  <c r="G6651" i="10"/>
  <c r="I6651" i="10"/>
  <c r="J6651" i="10"/>
  <c r="K6651" i="10"/>
  <c r="L6651" i="10"/>
  <c r="F6652" i="10"/>
  <c r="G6652" i="10"/>
  <c r="I6652" i="10"/>
  <c r="J6652" i="10"/>
  <c r="K6652" i="10"/>
  <c r="L6652" i="10"/>
  <c r="F6653" i="10"/>
  <c r="G6653" i="10"/>
  <c r="I6653" i="10"/>
  <c r="J6653" i="10"/>
  <c r="K6653" i="10"/>
  <c r="L6653" i="10"/>
  <c r="F6654" i="10"/>
  <c r="G6654" i="10"/>
  <c r="I6654" i="10"/>
  <c r="J6654" i="10"/>
  <c r="K6654" i="10"/>
  <c r="L6654" i="10"/>
  <c r="F6655" i="10"/>
  <c r="G6655" i="10"/>
  <c r="I6655" i="10"/>
  <c r="J6655" i="10"/>
  <c r="K6655" i="10"/>
  <c r="L6655" i="10"/>
  <c r="F6656" i="10"/>
  <c r="G6656" i="10"/>
  <c r="I6656" i="10"/>
  <c r="J6656" i="10"/>
  <c r="K6656" i="10"/>
  <c r="L6656" i="10"/>
  <c r="F6657" i="10"/>
  <c r="G6657" i="10"/>
  <c r="I6657" i="10"/>
  <c r="J6657" i="10"/>
  <c r="K6657" i="10"/>
  <c r="L6657" i="10"/>
  <c r="F6658" i="10"/>
  <c r="G6658" i="10"/>
  <c r="I6658" i="10"/>
  <c r="J6658" i="10"/>
  <c r="K6658" i="10"/>
  <c r="L6658" i="10"/>
  <c r="F6659" i="10"/>
  <c r="G6659" i="10"/>
  <c r="I6659" i="10"/>
  <c r="J6659" i="10"/>
  <c r="K6659" i="10"/>
  <c r="L6659" i="10"/>
  <c r="F6660" i="10"/>
  <c r="G6660" i="10"/>
  <c r="I6660" i="10"/>
  <c r="J6660" i="10"/>
  <c r="K6660" i="10"/>
  <c r="L6660" i="10"/>
  <c r="F6661" i="10"/>
  <c r="G6661" i="10"/>
  <c r="I6661" i="10"/>
  <c r="J6661" i="10"/>
  <c r="K6661" i="10"/>
  <c r="L6661" i="10"/>
  <c r="F6662" i="10"/>
  <c r="G6662" i="10"/>
  <c r="I6662" i="10"/>
  <c r="J6662" i="10"/>
  <c r="K6662" i="10"/>
  <c r="L6662" i="10"/>
  <c r="F6663" i="10"/>
  <c r="G6663" i="10"/>
  <c r="I6663" i="10"/>
  <c r="J6663" i="10"/>
  <c r="K6663" i="10"/>
  <c r="L6663" i="10"/>
  <c r="F6664" i="10"/>
  <c r="G6664" i="10"/>
  <c r="I6664" i="10"/>
  <c r="J6664" i="10"/>
  <c r="K6664" i="10"/>
  <c r="L6664" i="10"/>
  <c r="F6665" i="10"/>
  <c r="G6665" i="10"/>
  <c r="I6665" i="10"/>
  <c r="J6665" i="10"/>
  <c r="K6665" i="10"/>
  <c r="L6665" i="10"/>
  <c r="F6666" i="10"/>
  <c r="G6666" i="10"/>
  <c r="I6666" i="10"/>
  <c r="J6666" i="10"/>
  <c r="K6666" i="10"/>
  <c r="L6666" i="10"/>
  <c r="F6667" i="10"/>
  <c r="G6667" i="10"/>
  <c r="I6667" i="10"/>
  <c r="J6667" i="10"/>
  <c r="K6667" i="10"/>
  <c r="L6667" i="10"/>
  <c r="F6668" i="10"/>
  <c r="G6668" i="10"/>
  <c r="I6668" i="10"/>
  <c r="J6668" i="10"/>
  <c r="K6668" i="10"/>
  <c r="L6668" i="10"/>
  <c r="F6477" i="10"/>
  <c r="F6476" i="10"/>
  <c r="F6475" i="10"/>
  <c r="F6474" i="10"/>
  <c r="F6473" i="10"/>
  <c r="F6472" i="10"/>
  <c r="F6471" i="10"/>
  <c r="F6470" i="10"/>
  <c r="G22" i="14"/>
  <c r="H22" i="14" s="1"/>
  <c r="E22" i="14"/>
  <c r="F22" i="14" s="1"/>
  <c r="F6608" i="10"/>
  <c r="G6608" i="10"/>
  <c r="I6608" i="10"/>
  <c r="J6608" i="10"/>
  <c r="K6608" i="10"/>
  <c r="L6608" i="10"/>
  <c r="F6609" i="10"/>
  <c r="G6609" i="10"/>
  <c r="I6609" i="10"/>
  <c r="J6609" i="10"/>
  <c r="K6609" i="10"/>
  <c r="L6609" i="10"/>
  <c r="F6610" i="10"/>
  <c r="G6610" i="10"/>
  <c r="I6610" i="10"/>
  <c r="J6610" i="10"/>
  <c r="K6610" i="10"/>
  <c r="L6610" i="10"/>
  <c r="F6611" i="10"/>
  <c r="G6611" i="10"/>
  <c r="I6611" i="10"/>
  <c r="J6611" i="10"/>
  <c r="K6611" i="10"/>
  <c r="L6611" i="10"/>
  <c r="F6612" i="10"/>
  <c r="G6612" i="10"/>
  <c r="I6612" i="10"/>
  <c r="J6612" i="10"/>
  <c r="K6612" i="10"/>
  <c r="L6612" i="10"/>
  <c r="F6613" i="10"/>
  <c r="G6613" i="10"/>
  <c r="I6613" i="10"/>
  <c r="J6613" i="10"/>
  <c r="K6613" i="10"/>
  <c r="L6613" i="10"/>
  <c r="F6614" i="10"/>
  <c r="G6614" i="10"/>
  <c r="I6614" i="10"/>
  <c r="J6614" i="10"/>
  <c r="K6614" i="10"/>
  <c r="L6614" i="10"/>
  <c r="F6615" i="10"/>
  <c r="G6615" i="10"/>
  <c r="I6615" i="10"/>
  <c r="J6615" i="10"/>
  <c r="K6615" i="10"/>
  <c r="L6615" i="10"/>
  <c r="F6616" i="10"/>
  <c r="G6616" i="10"/>
  <c r="I6616" i="10"/>
  <c r="J6616" i="10"/>
  <c r="K6616" i="10"/>
  <c r="L6616" i="10"/>
  <c r="F6617" i="10"/>
  <c r="G6617" i="10"/>
  <c r="I6617" i="10"/>
  <c r="J6617" i="10"/>
  <c r="K6617" i="10"/>
  <c r="L6617" i="10"/>
  <c r="F6618" i="10"/>
  <c r="G6618" i="10"/>
  <c r="I6618" i="10"/>
  <c r="J6618" i="10"/>
  <c r="K6618" i="10"/>
  <c r="L6618" i="10"/>
  <c r="F6619" i="10"/>
  <c r="G6619" i="10"/>
  <c r="I6619" i="10"/>
  <c r="J6619" i="10"/>
  <c r="K6619" i="10"/>
  <c r="L6619" i="10"/>
  <c r="F6620" i="10"/>
  <c r="G6620" i="10"/>
  <c r="I6620" i="10"/>
  <c r="J6620" i="10"/>
  <c r="K6620" i="10"/>
  <c r="L6620" i="10"/>
  <c r="F6621" i="10"/>
  <c r="G6621" i="10"/>
  <c r="I6621" i="10"/>
  <c r="J6621" i="10"/>
  <c r="K6621" i="10"/>
  <c r="L6621" i="10"/>
  <c r="F6622" i="10"/>
  <c r="G6622" i="10"/>
  <c r="I6622" i="10"/>
  <c r="J6622" i="10"/>
  <c r="K6622" i="10"/>
  <c r="L6622" i="10"/>
  <c r="F6623" i="10"/>
  <c r="G6623" i="10"/>
  <c r="I6623" i="10"/>
  <c r="J6623" i="10"/>
  <c r="K6623" i="10"/>
  <c r="L6623" i="10"/>
  <c r="F6624" i="10"/>
  <c r="G6624" i="10"/>
  <c r="I6624" i="10"/>
  <c r="J6624" i="10"/>
  <c r="K6624" i="10"/>
  <c r="L6624" i="10"/>
  <c r="F6625" i="10"/>
  <c r="G6625" i="10"/>
  <c r="I6625" i="10"/>
  <c r="J6625" i="10"/>
  <c r="K6625" i="10"/>
  <c r="L6625" i="10"/>
  <c r="F6626" i="10"/>
  <c r="G6626" i="10"/>
  <c r="I6626" i="10"/>
  <c r="J6626" i="10"/>
  <c r="K6626" i="10"/>
  <c r="L6626" i="10"/>
  <c r="F6627" i="10"/>
  <c r="G6627" i="10"/>
  <c r="I6627" i="10"/>
  <c r="J6627" i="10"/>
  <c r="K6627" i="10"/>
  <c r="L6627" i="10"/>
  <c r="F6628" i="10"/>
  <c r="G6628" i="10"/>
  <c r="I6628" i="10"/>
  <c r="J6628" i="10"/>
  <c r="K6628" i="10"/>
  <c r="L6628" i="10"/>
  <c r="F6629" i="10"/>
  <c r="G6629" i="10"/>
  <c r="I6629" i="10"/>
  <c r="J6629" i="10"/>
  <c r="K6629" i="10"/>
  <c r="L6629" i="10"/>
  <c r="F6630" i="10"/>
  <c r="G6630" i="10"/>
  <c r="I6630" i="10"/>
  <c r="J6630" i="10"/>
  <c r="K6630" i="10"/>
  <c r="L6630" i="10"/>
  <c r="F6631" i="10"/>
  <c r="G6631" i="10"/>
  <c r="I6631" i="10"/>
  <c r="J6631" i="10"/>
  <c r="K6631" i="10"/>
  <c r="L6631" i="10"/>
  <c r="F6632" i="10"/>
  <c r="G6632" i="10"/>
  <c r="I6632" i="10"/>
  <c r="J6632" i="10"/>
  <c r="K6632" i="10"/>
  <c r="L6632" i="10"/>
  <c r="F6633" i="10"/>
  <c r="G6633" i="10"/>
  <c r="I6633" i="10"/>
  <c r="J6633" i="10"/>
  <c r="K6633" i="10"/>
  <c r="L6633" i="10"/>
  <c r="F6634" i="10"/>
  <c r="G6634" i="10"/>
  <c r="I6634" i="10"/>
  <c r="J6634" i="10"/>
  <c r="K6634" i="10"/>
  <c r="L6634" i="10"/>
  <c r="F6635" i="10"/>
  <c r="G6635" i="10"/>
  <c r="I6635" i="10"/>
  <c r="J6635" i="10"/>
  <c r="K6635" i="10"/>
  <c r="L6635" i="10"/>
  <c r="F6636" i="10"/>
  <c r="G6636" i="10"/>
  <c r="I6636" i="10"/>
  <c r="J6636" i="10"/>
  <c r="K6636" i="10"/>
  <c r="L6636" i="10"/>
  <c r="F6637" i="10"/>
  <c r="G6637" i="10"/>
  <c r="I6637" i="10"/>
  <c r="J6637" i="10"/>
  <c r="K6637" i="10"/>
  <c r="L6637" i="10"/>
  <c r="G6426" i="10"/>
  <c r="G6427" i="10"/>
  <c r="G6428" i="10"/>
  <c r="G6429" i="10"/>
  <c r="G6430" i="10"/>
  <c r="G6431" i="10"/>
  <c r="G6432" i="10"/>
  <c r="G6433" i="10"/>
  <c r="G6434" i="10"/>
  <c r="G6435" i="10"/>
  <c r="G6436" i="10"/>
  <c r="G6437" i="10"/>
  <c r="G6438" i="10"/>
  <c r="G6439" i="10"/>
  <c r="G6440" i="10"/>
  <c r="G6441" i="10"/>
  <c r="G6442" i="10"/>
  <c r="G6443" i="10"/>
  <c r="G6444" i="10"/>
  <c r="G6445" i="10"/>
  <c r="G6446" i="10"/>
  <c r="G6447" i="10"/>
  <c r="G6448" i="10"/>
  <c r="G6449" i="10"/>
  <c r="G6450" i="10"/>
  <c r="G6451" i="10"/>
  <c r="G6452" i="10"/>
  <c r="G6453" i="10"/>
  <c r="G6454" i="10"/>
  <c r="G6455" i="10"/>
  <c r="G6456" i="10"/>
  <c r="G6457" i="10"/>
  <c r="G6458" i="10"/>
  <c r="G6459" i="10"/>
  <c r="G6460" i="10"/>
  <c r="G6461" i="10"/>
  <c r="G6462" i="10"/>
  <c r="G6463" i="10"/>
  <c r="G6464" i="10"/>
  <c r="G6465" i="10"/>
  <c r="G6466" i="10"/>
  <c r="G6467" i="10"/>
  <c r="G6468" i="10"/>
  <c r="G6469" i="10"/>
  <c r="G6470" i="10"/>
  <c r="G6471" i="10"/>
  <c r="G6472" i="10"/>
  <c r="G6473" i="10"/>
  <c r="G6474" i="10"/>
  <c r="G6475" i="10"/>
  <c r="G6476" i="10"/>
  <c r="G6477" i="10"/>
  <c r="G6478" i="10"/>
  <c r="G6479" i="10"/>
  <c r="G6480" i="10"/>
  <c r="G6481" i="10"/>
  <c r="G6482" i="10"/>
  <c r="G6483" i="10"/>
  <c r="G6484" i="10"/>
  <c r="G6485" i="10"/>
  <c r="G6486" i="10"/>
  <c r="G6487" i="10"/>
  <c r="G6488" i="10"/>
  <c r="G6489" i="10"/>
  <c r="G6490" i="10"/>
  <c r="G6491" i="10"/>
  <c r="G6492" i="10"/>
  <c r="G6493" i="10"/>
  <c r="G6494" i="10"/>
  <c r="G6495" i="10"/>
  <c r="G6496" i="10"/>
  <c r="G6497" i="10"/>
  <c r="G6498" i="10"/>
  <c r="G6499" i="10"/>
  <c r="G6500" i="10"/>
  <c r="G6501" i="10"/>
  <c r="G6502" i="10"/>
  <c r="G6503" i="10"/>
  <c r="G6504" i="10"/>
  <c r="G6505" i="10"/>
  <c r="G6506" i="10"/>
  <c r="G6507" i="10"/>
  <c r="G6508" i="10"/>
  <c r="G6509" i="10"/>
  <c r="G6510" i="10"/>
  <c r="G6511" i="10"/>
  <c r="G6512" i="10"/>
  <c r="G6513" i="10"/>
  <c r="G6514" i="10"/>
  <c r="G6515" i="10"/>
  <c r="G6516" i="10"/>
  <c r="G6517" i="10"/>
  <c r="G6518" i="10"/>
  <c r="G6519" i="10"/>
  <c r="G6520" i="10"/>
  <c r="G6521" i="10"/>
  <c r="G6522" i="10"/>
  <c r="G6523" i="10"/>
  <c r="G6524" i="10"/>
  <c r="G6525" i="10"/>
  <c r="G6526" i="10"/>
  <c r="G6527" i="10"/>
  <c r="G6528" i="10"/>
  <c r="G6529" i="10"/>
  <c r="G6530" i="10"/>
  <c r="G6531" i="10"/>
  <c r="G6532" i="10"/>
  <c r="G6533" i="10"/>
  <c r="G6534" i="10"/>
  <c r="G6535" i="10"/>
  <c r="G6536" i="10"/>
  <c r="G6537" i="10"/>
  <c r="G6538" i="10"/>
  <c r="G6539" i="10"/>
  <c r="G6540" i="10"/>
  <c r="G6541" i="10"/>
  <c r="G6542" i="10"/>
  <c r="G6543" i="10"/>
  <c r="G6544" i="10"/>
  <c r="G6545" i="10"/>
  <c r="G6546" i="10"/>
  <c r="G6547" i="10"/>
  <c r="G6548" i="10"/>
  <c r="G6549" i="10"/>
  <c r="G6550" i="10"/>
  <c r="G6551" i="10"/>
  <c r="G6552" i="10"/>
  <c r="G6553" i="10"/>
  <c r="G6554" i="10"/>
  <c r="G6555" i="10"/>
  <c r="G6556" i="10"/>
  <c r="G6557" i="10"/>
  <c r="G6558" i="10"/>
  <c r="G6559" i="10"/>
  <c r="G6560" i="10"/>
  <c r="G6561" i="10"/>
  <c r="G6562" i="10"/>
  <c r="G6563" i="10"/>
  <c r="G6564" i="10"/>
  <c r="G6565" i="10"/>
  <c r="G6566" i="10"/>
  <c r="G6567" i="10"/>
  <c r="G6568" i="10"/>
  <c r="G6569" i="10"/>
  <c r="G6570" i="10"/>
  <c r="G6571" i="10"/>
  <c r="G6572" i="10"/>
  <c r="G6573" i="10"/>
  <c r="G6574" i="10"/>
  <c r="G6575" i="10"/>
  <c r="G6576" i="10"/>
  <c r="G6577" i="10"/>
  <c r="G6578" i="10"/>
  <c r="G6579" i="10"/>
  <c r="G6580" i="10"/>
  <c r="G6581" i="10"/>
  <c r="G6582" i="10"/>
  <c r="G6583" i="10"/>
  <c r="G6584" i="10"/>
  <c r="G6585" i="10"/>
  <c r="G6586" i="10"/>
  <c r="G6587" i="10"/>
  <c r="G6588" i="10"/>
  <c r="G6589" i="10"/>
  <c r="G6590" i="10"/>
  <c r="G6591" i="10"/>
  <c r="G6592" i="10"/>
  <c r="G6593" i="10"/>
  <c r="G6594" i="10"/>
  <c r="G6595" i="10"/>
  <c r="G6596" i="10"/>
  <c r="G6597" i="10"/>
  <c r="G6598" i="10"/>
  <c r="G6599" i="10"/>
  <c r="G6600" i="10"/>
  <c r="G6601" i="10"/>
  <c r="G6602" i="10"/>
  <c r="G6603" i="10"/>
  <c r="G6604" i="10"/>
  <c r="G6605" i="10"/>
  <c r="G6606" i="10"/>
  <c r="G6607" i="10"/>
  <c r="N6771" i="10" l="1"/>
  <c r="M6788" i="10"/>
  <c r="M6774" i="10"/>
  <c r="N6776" i="10"/>
  <c r="N6762" i="10"/>
  <c r="M6787" i="10"/>
  <c r="M6773" i="10"/>
  <c r="N6787" i="10"/>
  <c r="N6773" i="10"/>
  <c r="M6700" i="10"/>
  <c r="M6763" i="10"/>
  <c r="N6700" i="10"/>
  <c r="N6782" i="10"/>
  <c r="N6638" i="10"/>
  <c r="M6786" i="10"/>
  <c r="M6772" i="10"/>
  <c r="N6784" i="10"/>
  <c r="N6770" i="10"/>
  <c r="M6778" i="10"/>
  <c r="M6764" i="10"/>
  <c r="N6774" i="10"/>
  <c r="M6762" i="10"/>
  <c r="M6761" i="10"/>
  <c r="N6765" i="10"/>
  <c r="M6785" i="10"/>
  <c r="M6771" i="10"/>
  <c r="N6781" i="10"/>
  <c r="N6767" i="10"/>
  <c r="M6765" i="10"/>
  <c r="N6763" i="10"/>
  <c r="M6777" i="10"/>
  <c r="N6785" i="10"/>
  <c r="M6776" i="10"/>
  <c r="M6775" i="10"/>
  <c r="M6784" i="10"/>
  <c r="M6770" i="10"/>
  <c r="N6778" i="10"/>
  <c r="N6764" i="10"/>
  <c r="N6779" i="10"/>
  <c r="M6783" i="10"/>
  <c r="M6769" i="10"/>
  <c r="N6775" i="10"/>
  <c r="N6761" i="10"/>
  <c r="M6782" i="10"/>
  <c r="M6768" i="10"/>
  <c r="N6786" i="10"/>
  <c r="N6772" i="10"/>
  <c r="N6768" i="10"/>
  <c r="M6781" i="10"/>
  <c r="M6767" i="10"/>
  <c r="N6783" i="10"/>
  <c r="N6769" i="10"/>
  <c r="M6780" i="10"/>
  <c r="M6766" i="10"/>
  <c r="N6780" i="10"/>
  <c r="N6766" i="10"/>
  <c r="N6699" i="10"/>
  <c r="M6730" i="10"/>
  <c r="N6702" i="10"/>
  <c r="M6669" i="10"/>
  <c r="M6702" i="10"/>
  <c r="M6742" i="10"/>
  <c r="N6757" i="10"/>
  <c r="M6759" i="10"/>
  <c r="M6748" i="10"/>
  <c r="M6731" i="10"/>
  <c r="M6750" i="10"/>
  <c r="N6759" i="10"/>
  <c r="M6733" i="10"/>
  <c r="M6745" i="10"/>
  <c r="M6740" i="10"/>
  <c r="M6755" i="10"/>
  <c r="N6755" i="10"/>
  <c r="M6757" i="10"/>
  <c r="M6746" i="10"/>
  <c r="N6737" i="10"/>
  <c r="M6735" i="10"/>
  <c r="M6752" i="10"/>
  <c r="N6739" i="10"/>
  <c r="M6737" i="10"/>
  <c r="M6754" i="10"/>
  <c r="N6741" i="10"/>
  <c r="M6739" i="10"/>
  <c r="M6756" i="10"/>
  <c r="N6743" i="10"/>
  <c r="M6741" i="10"/>
  <c r="N6732" i="10"/>
  <c r="N6735" i="10"/>
  <c r="M6743" i="10"/>
  <c r="M6760" i="10"/>
  <c r="N6747" i="10"/>
  <c r="N6749" i="10"/>
  <c r="M6747" i="10"/>
  <c r="M6734" i="10"/>
  <c r="N6751" i="10"/>
  <c r="M6749" i="10"/>
  <c r="M6736" i="10"/>
  <c r="M6758" i="10"/>
  <c r="N6730" i="10"/>
  <c r="M6732" i="10"/>
  <c r="M6751" i="10"/>
  <c r="M6744" i="10"/>
  <c r="N6733" i="10"/>
  <c r="N6745" i="10"/>
  <c r="N6753" i="10"/>
  <c r="M6738" i="10"/>
  <c r="M6753" i="10"/>
  <c r="N6760" i="10"/>
  <c r="N6758" i="10"/>
  <c r="N6756" i="10"/>
  <c r="N6754" i="10"/>
  <c r="N6752" i="10"/>
  <c r="N6750" i="10"/>
  <c r="N6748" i="10"/>
  <c r="N6746" i="10"/>
  <c r="N6744" i="10"/>
  <c r="N6742" i="10"/>
  <c r="N6740" i="10"/>
  <c r="N6738" i="10"/>
  <c r="N6736" i="10"/>
  <c r="N6734" i="10"/>
  <c r="M6713" i="10"/>
  <c r="M6710" i="10"/>
  <c r="N6718" i="10"/>
  <c r="M6715" i="10"/>
  <c r="M6717" i="10"/>
  <c r="N6706" i="10"/>
  <c r="M6704" i="10"/>
  <c r="M6721" i="10"/>
  <c r="M6708" i="10"/>
  <c r="M6711" i="10"/>
  <c r="N6704" i="10"/>
  <c r="N6710" i="10"/>
  <c r="M6725" i="10"/>
  <c r="N6711" i="10"/>
  <c r="M6729" i="10"/>
  <c r="N6716" i="10"/>
  <c r="M6714" i="10"/>
  <c r="M6701" i="10"/>
  <c r="M6699" i="10"/>
  <c r="M6716" i="10"/>
  <c r="M6703" i="10"/>
  <c r="N6728" i="10"/>
  <c r="M6726" i="10"/>
  <c r="M6728" i="10"/>
  <c r="M6719" i="10"/>
  <c r="M6706" i="10"/>
  <c r="N6705" i="10"/>
  <c r="M6712" i="10"/>
  <c r="N6720" i="10"/>
  <c r="M6718" i="10"/>
  <c r="M6705" i="10"/>
  <c r="N6708" i="10"/>
  <c r="N6712" i="10"/>
  <c r="M6727" i="10"/>
  <c r="N6722" i="10"/>
  <c r="M6707" i="10"/>
  <c r="N6724" i="10"/>
  <c r="M6722" i="10"/>
  <c r="M6709" i="10"/>
  <c r="M6723" i="10"/>
  <c r="N6714" i="10"/>
  <c r="M6720" i="10"/>
  <c r="N6726" i="10"/>
  <c r="M6724" i="10"/>
  <c r="N6707" i="10"/>
  <c r="N6729" i="10"/>
  <c r="N6727" i="10"/>
  <c r="N6723" i="10"/>
  <c r="N6719" i="10"/>
  <c r="N6717" i="10"/>
  <c r="N6713" i="10"/>
  <c r="N6709" i="10"/>
  <c r="N6703" i="10"/>
  <c r="N6715" i="10"/>
  <c r="N6721" i="10"/>
  <c r="N6701" i="10"/>
  <c r="N6725" i="10"/>
  <c r="M6675" i="10"/>
  <c r="M6670" i="10"/>
  <c r="M6695" i="10"/>
  <c r="J6685" i="10"/>
  <c r="M6693" i="10"/>
  <c r="J6687" i="10"/>
  <c r="J6680" i="10"/>
  <c r="J6693" i="10"/>
  <c r="J6689" i="10"/>
  <c r="J6682" i="10"/>
  <c r="M6691" i="10"/>
  <c r="M6673" i="10"/>
  <c r="M6671" i="10"/>
  <c r="J6697" i="10"/>
  <c r="J6695" i="10"/>
  <c r="J6691" i="10"/>
  <c r="J6675" i="10"/>
  <c r="J6673" i="10"/>
  <c r="J6671" i="10"/>
  <c r="J6669" i="10"/>
  <c r="J6684" i="10"/>
  <c r="J6677" i="10"/>
  <c r="G6669" i="10"/>
  <c r="N6687" i="10" s="1"/>
  <c r="J6686" i="10"/>
  <c r="J6679" i="10"/>
  <c r="J6692" i="10"/>
  <c r="J6690" i="10"/>
  <c r="J6674" i="10"/>
  <c r="J6672" i="10"/>
  <c r="J6670" i="10"/>
  <c r="J6698" i="10"/>
  <c r="J6696" i="10"/>
  <c r="J6694" i="10"/>
  <c r="J6688" i="10"/>
  <c r="J6681" i="10"/>
  <c r="J6683" i="10"/>
  <c r="M6697" i="10"/>
  <c r="M6698" i="10"/>
  <c r="N6696" i="10"/>
  <c r="M6696" i="10"/>
  <c r="M6694" i="10"/>
  <c r="M6692" i="10"/>
  <c r="M6689" i="10"/>
  <c r="M6685" i="10"/>
  <c r="M6678" i="10"/>
  <c r="M6687" i="10"/>
  <c r="M6680" i="10"/>
  <c r="M6690" i="10"/>
  <c r="M6683" i="10"/>
  <c r="M6676" i="10"/>
  <c r="M6688" i="10"/>
  <c r="M6674" i="10"/>
  <c r="M6682" i="10"/>
  <c r="M6686" i="10"/>
  <c r="M6679" i="10"/>
  <c r="M6672" i="10"/>
  <c r="M6681" i="10"/>
  <c r="M6684" i="10"/>
  <c r="M6677" i="10"/>
  <c r="M6658" i="10"/>
  <c r="M6647" i="10"/>
  <c r="M6639" i="10"/>
  <c r="N6649" i="10"/>
  <c r="M6638" i="10"/>
  <c r="M6665" i="10"/>
  <c r="N6639" i="10"/>
  <c r="M6657" i="10"/>
  <c r="M6640" i="10"/>
  <c r="M6666" i="10"/>
  <c r="N6651" i="10"/>
  <c r="M6651" i="10"/>
  <c r="M6644" i="10"/>
  <c r="N6640" i="10"/>
  <c r="N6642" i="10"/>
  <c r="M6643" i="10"/>
  <c r="N6644" i="10"/>
  <c r="N6658" i="10"/>
  <c r="N6665" i="10"/>
  <c r="M6663" i="10"/>
  <c r="N6656" i="10"/>
  <c r="M6656" i="10"/>
  <c r="M6649" i="10"/>
  <c r="M6642" i="10"/>
  <c r="N6654" i="10"/>
  <c r="M6668" i="10"/>
  <c r="M6661" i="10"/>
  <c r="M6654" i="10"/>
  <c r="N6663" i="10"/>
  <c r="N6668" i="10"/>
  <c r="N6661" i="10"/>
  <c r="N6647" i="10"/>
  <c r="N6666" i="10"/>
  <c r="N6659" i="10"/>
  <c r="N6652" i="10"/>
  <c r="N6645" i="10"/>
  <c r="M6659" i="10"/>
  <c r="M6652" i="10"/>
  <c r="M6645" i="10"/>
  <c r="N6664" i="10"/>
  <c r="N6657" i="10"/>
  <c r="N6650" i="10"/>
  <c r="N6643" i="10"/>
  <c r="M6664" i="10"/>
  <c r="M6650" i="10"/>
  <c r="N6641" i="10"/>
  <c r="M6662" i="10"/>
  <c r="M6655" i="10"/>
  <c r="M6648" i="10"/>
  <c r="M6641" i="10"/>
  <c r="N6662" i="10"/>
  <c r="N6655" i="10"/>
  <c r="N6648" i="10"/>
  <c r="N6667" i="10"/>
  <c r="N6660" i="10"/>
  <c r="N6653" i="10"/>
  <c r="N6646" i="10"/>
  <c r="M6667" i="10"/>
  <c r="M6660" i="10"/>
  <c r="M6653" i="10"/>
  <c r="M6646" i="10"/>
  <c r="N6608" i="10"/>
  <c r="N6610" i="10"/>
  <c r="N6626" i="10"/>
  <c r="N6614" i="10"/>
  <c r="N6635" i="10"/>
  <c r="N6622" i="10"/>
  <c r="N6631" i="10"/>
  <c r="N6628" i="10"/>
  <c r="N6621" i="10"/>
  <c r="N6612" i="10"/>
  <c r="I22" i="14"/>
  <c r="J22" i="14" s="1"/>
  <c r="N6624" i="10"/>
  <c r="N6619" i="10"/>
  <c r="N6617" i="10"/>
  <c r="N6634" i="10"/>
  <c r="N6627" i="10"/>
  <c r="N6620" i="10"/>
  <c r="N6613" i="10"/>
  <c r="N6636" i="10"/>
  <c r="N6615" i="10"/>
  <c r="N6632" i="10"/>
  <c r="N6625" i="10"/>
  <c r="N6618" i="10"/>
  <c r="N6611" i="10"/>
  <c r="N6637" i="10"/>
  <c r="N6630" i="10"/>
  <c r="N6623" i="10"/>
  <c r="N6616" i="10"/>
  <c r="N6609" i="10"/>
  <c r="N6633" i="10"/>
  <c r="N6629" i="10"/>
  <c r="M6637" i="10"/>
  <c r="F6577" i="10"/>
  <c r="N6577" i="10"/>
  <c r="I6577" i="10"/>
  <c r="J6577" i="10"/>
  <c r="K6577" i="10"/>
  <c r="L6577" i="10"/>
  <c r="F6578" i="10"/>
  <c r="N6578" i="10"/>
  <c r="I6578" i="10"/>
  <c r="J6578" i="10"/>
  <c r="K6578" i="10"/>
  <c r="L6578" i="10"/>
  <c r="F6579" i="10"/>
  <c r="I6579" i="10"/>
  <c r="J6579" i="10"/>
  <c r="K6579" i="10"/>
  <c r="L6579" i="10"/>
  <c r="F6580" i="10"/>
  <c r="I6580" i="10"/>
  <c r="J6580" i="10"/>
  <c r="K6580" i="10"/>
  <c r="L6580" i="10"/>
  <c r="F6581" i="10"/>
  <c r="I6581" i="10"/>
  <c r="J6581" i="10"/>
  <c r="K6581" i="10"/>
  <c r="L6581" i="10"/>
  <c r="F6582" i="10"/>
  <c r="I6582" i="10"/>
  <c r="J6582" i="10"/>
  <c r="K6582" i="10"/>
  <c r="L6582" i="10"/>
  <c r="F6583" i="10"/>
  <c r="I6583" i="10"/>
  <c r="J6583" i="10"/>
  <c r="K6583" i="10"/>
  <c r="L6583" i="10"/>
  <c r="F6584" i="10"/>
  <c r="I6584" i="10"/>
  <c r="J6584" i="10"/>
  <c r="K6584" i="10"/>
  <c r="L6584" i="10"/>
  <c r="F6585" i="10"/>
  <c r="I6585" i="10"/>
  <c r="J6585" i="10"/>
  <c r="K6585" i="10"/>
  <c r="L6585" i="10"/>
  <c r="F6586" i="10"/>
  <c r="I6586" i="10"/>
  <c r="J6586" i="10"/>
  <c r="K6586" i="10"/>
  <c r="L6586" i="10"/>
  <c r="F6587" i="10"/>
  <c r="I6587" i="10"/>
  <c r="J6587" i="10"/>
  <c r="K6587" i="10"/>
  <c r="L6587" i="10"/>
  <c r="F6588" i="10"/>
  <c r="I6588" i="10"/>
  <c r="J6588" i="10"/>
  <c r="K6588" i="10"/>
  <c r="L6588" i="10"/>
  <c r="F6589" i="10"/>
  <c r="I6589" i="10"/>
  <c r="J6589" i="10"/>
  <c r="K6589" i="10"/>
  <c r="L6589" i="10"/>
  <c r="F6590" i="10"/>
  <c r="I6590" i="10"/>
  <c r="J6590" i="10"/>
  <c r="K6590" i="10"/>
  <c r="L6590" i="10"/>
  <c r="F6591" i="10"/>
  <c r="I6591" i="10"/>
  <c r="J6591" i="10"/>
  <c r="K6591" i="10"/>
  <c r="L6591" i="10"/>
  <c r="F6592" i="10"/>
  <c r="I6592" i="10"/>
  <c r="J6592" i="10"/>
  <c r="K6592" i="10"/>
  <c r="L6592" i="10"/>
  <c r="F6593" i="10"/>
  <c r="I6593" i="10"/>
  <c r="J6593" i="10"/>
  <c r="K6593" i="10"/>
  <c r="L6593" i="10"/>
  <c r="F6594" i="10"/>
  <c r="I6594" i="10"/>
  <c r="J6594" i="10"/>
  <c r="K6594" i="10"/>
  <c r="L6594" i="10"/>
  <c r="F6595" i="10"/>
  <c r="I6595" i="10"/>
  <c r="J6595" i="10"/>
  <c r="K6595" i="10"/>
  <c r="L6595" i="10"/>
  <c r="F6596" i="10"/>
  <c r="I6596" i="10"/>
  <c r="J6596" i="10"/>
  <c r="K6596" i="10"/>
  <c r="L6596" i="10"/>
  <c r="F6597" i="10"/>
  <c r="I6597" i="10"/>
  <c r="J6597" i="10"/>
  <c r="K6597" i="10"/>
  <c r="L6597" i="10"/>
  <c r="F6598" i="10"/>
  <c r="I6598" i="10"/>
  <c r="J6598" i="10"/>
  <c r="K6598" i="10"/>
  <c r="L6598" i="10"/>
  <c r="F6599" i="10"/>
  <c r="I6599" i="10"/>
  <c r="J6599" i="10"/>
  <c r="K6599" i="10"/>
  <c r="L6599" i="10"/>
  <c r="F6600" i="10"/>
  <c r="I6600" i="10"/>
  <c r="J6600" i="10"/>
  <c r="K6600" i="10"/>
  <c r="L6600" i="10"/>
  <c r="F6601" i="10"/>
  <c r="I6601" i="10"/>
  <c r="J6601" i="10"/>
  <c r="K6601" i="10"/>
  <c r="L6601" i="10"/>
  <c r="F6602" i="10"/>
  <c r="I6602" i="10"/>
  <c r="J6602" i="10"/>
  <c r="K6602" i="10"/>
  <c r="L6602" i="10"/>
  <c r="F6603" i="10"/>
  <c r="I6603" i="10"/>
  <c r="J6603" i="10"/>
  <c r="K6603" i="10"/>
  <c r="L6603" i="10"/>
  <c r="F6604" i="10"/>
  <c r="I6604" i="10"/>
  <c r="J6604" i="10"/>
  <c r="K6604" i="10"/>
  <c r="L6604" i="10"/>
  <c r="F6605" i="10"/>
  <c r="I6605" i="10"/>
  <c r="J6605" i="10"/>
  <c r="K6605" i="10"/>
  <c r="L6605" i="10"/>
  <c r="F6606" i="10"/>
  <c r="I6606" i="10"/>
  <c r="J6606" i="10"/>
  <c r="K6606" i="10"/>
  <c r="L6606" i="10"/>
  <c r="F6607" i="10"/>
  <c r="M6636" i="10" s="1"/>
  <c r="I6607" i="10"/>
  <c r="J6607" i="10"/>
  <c r="K6607" i="10"/>
  <c r="L6607" i="10"/>
  <c r="N6698" i="10" l="1"/>
  <c r="N6670" i="10"/>
  <c r="N6683" i="10"/>
  <c r="N6679" i="10"/>
  <c r="N6694" i="10"/>
  <c r="N6690" i="10"/>
  <c r="N6672" i="10"/>
  <c r="N6697" i="10"/>
  <c r="N6678" i="10"/>
  <c r="N6685" i="10"/>
  <c r="N6680" i="10"/>
  <c r="N6681" i="10"/>
  <c r="N6692" i="10"/>
  <c r="N6669" i="10"/>
  <c r="N6673" i="10"/>
  <c r="N6689" i="10"/>
  <c r="N6695" i="10"/>
  <c r="N6675" i="10"/>
  <c r="N6671" i="10"/>
  <c r="N6693" i="10"/>
  <c r="N6686" i="10"/>
  <c r="N6677" i="10"/>
  <c r="N6684" i="10"/>
  <c r="N6682" i="10"/>
  <c r="N6691" i="10"/>
  <c r="N6688" i="10"/>
  <c r="N6676" i="10"/>
  <c r="N6674" i="10"/>
  <c r="M6628" i="10"/>
  <c r="M6622" i="10"/>
  <c r="M6631" i="10"/>
  <c r="M6629" i="10"/>
  <c r="M6613" i="10"/>
  <c r="M6626" i="10"/>
  <c r="M6612" i="10"/>
  <c r="M6617" i="10"/>
  <c r="M6620" i="10"/>
  <c r="M6610" i="10"/>
  <c r="M6621" i="10"/>
  <c r="M6623" i="10"/>
  <c r="M6609" i="10"/>
  <c r="M6634" i="10"/>
  <c r="M6630" i="10"/>
  <c r="M6616" i="10"/>
  <c r="M6627" i="10"/>
  <c r="M6614" i="10"/>
  <c r="M6608" i="10"/>
  <c r="M6619" i="10"/>
  <c r="M6611" i="10"/>
  <c r="M6618" i="10"/>
  <c r="M6632" i="10"/>
  <c r="M6615" i="10"/>
  <c r="M6635" i="10"/>
  <c r="M6633" i="10"/>
  <c r="M6624" i="10"/>
  <c r="M6625" i="10"/>
  <c r="N6581" i="10"/>
  <c r="N6597" i="10"/>
  <c r="N6604" i="10"/>
  <c r="N6595" i="10"/>
  <c r="N6579" i="10"/>
  <c r="N6583" i="10"/>
  <c r="N6590" i="10"/>
  <c r="N6580" i="10"/>
  <c r="N6607" i="10"/>
  <c r="N6600" i="10"/>
  <c r="N6593" i="10"/>
  <c r="N6586" i="10"/>
  <c r="N6605" i="10"/>
  <c r="N6598" i="10"/>
  <c r="N6591" i="10"/>
  <c r="N6596" i="10"/>
  <c r="N6602" i="10"/>
  <c r="N6588" i="10"/>
  <c r="N6584" i="10"/>
  <c r="N6603" i="10"/>
  <c r="N6589" i="10"/>
  <c r="N6582" i="10"/>
  <c r="N6601" i="10"/>
  <c r="N6594" i="10"/>
  <c r="N6587" i="10"/>
  <c r="N6585" i="10"/>
  <c r="M6607" i="10"/>
  <c r="N6606" i="10"/>
  <c r="N6599" i="10"/>
  <c r="N6592" i="10"/>
  <c r="M6606" i="10"/>
  <c r="F6564" i="10" l="1"/>
  <c r="I6564" i="10"/>
  <c r="J6564" i="10"/>
  <c r="K6564" i="10"/>
  <c r="L6564" i="10"/>
  <c r="F6565" i="10"/>
  <c r="I6565" i="10"/>
  <c r="J6565" i="10"/>
  <c r="K6565" i="10"/>
  <c r="L6565" i="10"/>
  <c r="F6566" i="10"/>
  <c r="I6566" i="10"/>
  <c r="J6566" i="10"/>
  <c r="K6566" i="10"/>
  <c r="L6566" i="10"/>
  <c r="F6567" i="10"/>
  <c r="I6567" i="10"/>
  <c r="J6567" i="10"/>
  <c r="K6567" i="10"/>
  <c r="L6567" i="10"/>
  <c r="F6568" i="10"/>
  <c r="I6568" i="10"/>
  <c r="J6568" i="10"/>
  <c r="K6568" i="10"/>
  <c r="L6568" i="10"/>
  <c r="F6569" i="10"/>
  <c r="I6569" i="10"/>
  <c r="J6569" i="10"/>
  <c r="K6569" i="10"/>
  <c r="L6569" i="10"/>
  <c r="F6570" i="10"/>
  <c r="I6570" i="10"/>
  <c r="J6570" i="10"/>
  <c r="K6570" i="10"/>
  <c r="L6570" i="10"/>
  <c r="F6571" i="10"/>
  <c r="I6571" i="10"/>
  <c r="J6571" i="10"/>
  <c r="K6571" i="10"/>
  <c r="L6571" i="10"/>
  <c r="F6572" i="10"/>
  <c r="I6572" i="10"/>
  <c r="J6572" i="10"/>
  <c r="K6572" i="10"/>
  <c r="L6572" i="10"/>
  <c r="F6573" i="10"/>
  <c r="I6573" i="10"/>
  <c r="J6573" i="10"/>
  <c r="K6573" i="10"/>
  <c r="L6573" i="10"/>
  <c r="F6574" i="10"/>
  <c r="I6574" i="10"/>
  <c r="J6574" i="10"/>
  <c r="K6574" i="10"/>
  <c r="L6574" i="10"/>
  <c r="F6575" i="10"/>
  <c r="I6575" i="10"/>
  <c r="J6575" i="10"/>
  <c r="K6575" i="10"/>
  <c r="L6575" i="10"/>
  <c r="F6576" i="10"/>
  <c r="M6605" i="10" s="1"/>
  <c r="I6576" i="10"/>
  <c r="J6576" i="10"/>
  <c r="K6576" i="10"/>
  <c r="L6576" i="10"/>
  <c r="F6549" i="10"/>
  <c r="N6549" i="10"/>
  <c r="I6549" i="10"/>
  <c r="J6549" i="10"/>
  <c r="K6549" i="10"/>
  <c r="L6549" i="10"/>
  <c r="F6550" i="10"/>
  <c r="I6550" i="10"/>
  <c r="J6550" i="10"/>
  <c r="K6550" i="10"/>
  <c r="L6550" i="10"/>
  <c r="F6551" i="10"/>
  <c r="I6551" i="10"/>
  <c r="J6551" i="10"/>
  <c r="K6551" i="10"/>
  <c r="L6551" i="10"/>
  <c r="F6552" i="10"/>
  <c r="I6552" i="10"/>
  <c r="J6552" i="10"/>
  <c r="K6552" i="10"/>
  <c r="L6552" i="10"/>
  <c r="F6553" i="10"/>
  <c r="I6553" i="10"/>
  <c r="J6553" i="10"/>
  <c r="K6553" i="10"/>
  <c r="L6553" i="10"/>
  <c r="F6554" i="10"/>
  <c r="I6554" i="10"/>
  <c r="J6554" i="10"/>
  <c r="K6554" i="10"/>
  <c r="L6554" i="10"/>
  <c r="F6555" i="10"/>
  <c r="I6555" i="10"/>
  <c r="J6555" i="10"/>
  <c r="K6555" i="10"/>
  <c r="L6555" i="10"/>
  <c r="F6556" i="10"/>
  <c r="I6556" i="10"/>
  <c r="J6556" i="10"/>
  <c r="K6556" i="10"/>
  <c r="L6556" i="10"/>
  <c r="F6557" i="10"/>
  <c r="I6557" i="10"/>
  <c r="J6557" i="10"/>
  <c r="K6557" i="10"/>
  <c r="L6557" i="10"/>
  <c r="F6558" i="10"/>
  <c r="I6558" i="10"/>
  <c r="J6558" i="10"/>
  <c r="K6558" i="10"/>
  <c r="L6558" i="10"/>
  <c r="F6559" i="10"/>
  <c r="I6559" i="10"/>
  <c r="J6559" i="10"/>
  <c r="K6559" i="10"/>
  <c r="L6559" i="10"/>
  <c r="F6560" i="10"/>
  <c r="I6560" i="10"/>
  <c r="J6560" i="10"/>
  <c r="K6560" i="10"/>
  <c r="L6560" i="10"/>
  <c r="F6561" i="10"/>
  <c r="I6561" i="10"/>
  <c r="J6561" i="10"/>
  <c r="K6561" i="10"/>
  <c r="L6561" i="10"/>
  <c r="F6562" i="10"/>
  <c r="I6562" i="10"/>
  <c r="J6562" i="10"/>
  <c r="K6562" i="10"/>
  <c r="L6562" i="10"/>
  <c r="F6563" i="10"/>
  <c r="I6563" i="10"/>
  <c r="J6563" i="10"/>
  <c r="K6563" i="10"/>
  <c r="L6563" i="10"/>
  <c r="F6518" i="10"/>
  <c r="I6518" i="10"/>
  <c r="J6518" i="10"/>
  <c r="K6518" i="10"/>
  <c r="L6518" i="10"/>
  <c r="F6519" i="10"/>
  <c r="I6519" i="10"/>
  <c r="J6519" i="10"/>
  <c r="K6519" i="10"/>
  <c r="L6519" i="10"/>
  <c r="F6520" i="10"/>
  <c r="I6520" i="10"/>
  <c r="J6520" i="10"/>
  <c r="K6520" i="10"/>
  <c r="L6520" i="10"/>
  <c r="F6521" i="10"/>
  <c r="I6521" i="10"/>
  <c r="J6521" i="10"/>
  <c r="K6521" i="10"/>
  <c r="L6521" i="10"/>
  <c r="F6522" i="10"/>
  <c r="I6522" i="10"/>
  <c r="J6522" i="10"/>
  <c r="K6522" i="10"/>
  <c r="L6522" i="10"/>
  <c r="F6523" i="10"/>
  <c r="I6523" i="10"/>
  <c r="J6523" i="10"/>
  <c r="K6523" i="10"/>
  <c r="L6523" i="10"/>
  <c r="F6524" i="10"/>
  <c r="I6524" i="10"/>
  <c r="J6524" i="10"/>
  <c r="K6524" i="10"/>
  <c r="L6524" i="10"/>
  <c r="F6525" i="10"/>
  <c r="I6525" i="10"/>
  <c r="J6525" i="10"/>
  <c r="K6525" i="10"/>
  <c r="L6525" i="10"/>
  <c r="F6526" i="10"/>
  <c r="I6526" i="10"/>
  <c r="J6526" i="10"/>
  <c r="K6526" i="10"/>
  <c r="L6526" i="10"/>
  <c r="F6527" i="10"/>
  <c r="I6527" i="10"/>
  <c r="J6527" i="10"/>
  <c r="K6527" i="10"/>
  <c r="L6527" i="10"/>
  <c r="F6528" i="10"/>
  <c r="I6528" i="10"/>
  <c r="J6528" i="10"/>
  <c r="K6528" i="10"/>
  <c r="L6528" i="10"/>
  <c r="F6529" i="10"/>
  <c r="I6529" i="10"/>
  <c r="J6529" i="10"/>
  <c r="K6529" i="10"/>
  <c r="L6529" i="10"/>
  <c r="F6530" i="10"/>
  <c r="I6530" i="10"/>
  <c r="J6530" i="10"/>
  <c r="K6530" i="10"/>
  <c r="L6530" i="10"/>
  <c r="F6531" i="10"/>
  <c r="I6531" i="10"/>
  <c r="J6531" i="10"/>
  <c r="K6531" i="10"/>
  <c r="L6531" i="10"/>
  <c r="F6532" i="10"/>
  <c r="I6532" i="10"/>
  <c r="J6532" i="10"/>
  <c r="K6532" i="10"/>
  <c r="L6532" i="10"/>
  <c r="F6533" i="10"/>
  <c r="I6533" i="10"/>
  <c r="J6533" i="10"/>
  <c r="K6533" i="10"/>
  <c r="L6533" i="10"/>
  <c r="F6534" i="10"/>
  <c r="I6534" i="10"/>
  <c r="J6534" i="10"/>
  <c r="K6534" i="10"/>
  <c r="L6534" i="10"/>
  <c r="F6535" i="10"/>
  <c r="I6535" i="10"/>
  <c r="J6535" i="10"/>
  <c r="K6535" i="10"/>
  <c r="L6535" i="10"/>
  <c r="F6536" i="10"/>
  <c r="I6536" i="10"/>
  <c r="J6536" i="10"/>
  <c r="K6536" i="10"/>
  <c r="L6536" i="10"/>
  <c r="F6537" i="10"/>
  <c r="I6537" i="10"/>
  <c r="J6537" i="10"/>
  <c r="K6537" i="10"/>
  <c r="L6537" i="10"/>
  <c r="F6538" i="10"/>
  <c r="I6538" i="10"/>
  <c r="J6538" i="10"/>
  <c r="K6538" i="10"/>
  <c r="L6538" i="10"/>
  <c r="F6539" i="10"/>
  <c r="I6539" i="10"/>
  <c r="J6539" i="10"/>
  <c r="K6539" i="10"/>
  <c r="L6539" i="10"/>
  <c r="F6540" i="10"/>
  <c r="I6540" i="10"/>
  <c r="J6540" i="10"/>
  <c r="K6540" i="10"/>
  <c r="L6540" i="10"/>
  <c r="F6541" i="10"/>
  <c r="I6541" i="10"/>
  <c r="J6541" i="10"/>
  <c r="K6541" i="10"/>
  <c r="L6541" i="10"/>
  <c r="F6542" i="10"/>
  <c r="I6542" i="10"/>
  <c r="J6542" i="10"/>
  <c r="K6542" i="10"/>
  <c r="L6542" i="10"/>
  <c r="F6543" i="10"/>
  <c r="I6543" i="10"/>
  <c r="J6543" i="10"/>
  <c r="K6543" i="10"/>
  <c r="L6543" i="10"/>
  <c r="F6544" i="10"/>
  <c r="I6544" i="10"/>
  <c r="J6544" i="10"/>
  <c r="K6544" i="10"/>
  <c r="L6544" i="10"/>
  <c r="F6545" i="10"/>
  <c r="I6545" i="10"/>
  <c r="J6545" i="10"/>
  <c r="K6545" i="10"/>
  <c r="L6545" i="10"/>
  <c r="F6546" i="10"/>
  <c r="I6546" i="10"/>
  <c r="J6546" i="10"/>
  <c r="K6546" i="10"/>
  <c r="L6546" i="10"/>
  <c r="F6547" i="10"/>
  <c r="I6547" i="10"/>
  <c r="J6547" i="10"/>
  <c r="K6547" i="10"/>
  <c r="L6547" i="10"/>
  <c r="F6548" i="10"/>
  <c r="I6548" i="10"/>
  <c r="J6548" i="10"/>
  <c r="K6548" i="10"/>
  <c r="L6548" i="10"/>
  <c r="M6604" i="10" l="1"/>
  <c r="M6602" i="10"/>
  <c r="M6585" i="10"/>
  <c r="M6587" i="10"/>
  <c r="M6584" i="10"/>
  <c r="M6577" i="10"/>
  <c r="M6578" i="10"/>
  <c r="M6599" i="10"/>
  <c r="M6601" i="10"/>
  <c r="M6592" i="10"/>
  <c r="M6586" i="10"/>
  <c r="M6580" i="10"/>
  <c r="M6597" i="10"/>
  <c r="M6591" i="10"/>
  <c r="M6594" i="10"/>
  <c r="M6582" i="10"/>
  <c r="M6581" i="10"/>
  <c r="M6598" i="10"/>
  <c r="M6595" i="10"/>
  <c r="M6589" i="10"/>
  <c r="M6603" i="10"/>
  <c r="M6583" i="10"/>
  <c r="M6600" i="10"/>
  <c r="M6588" i="10"/>
  <c r="M6579" i="10"/>
  <c r="M6596" i="10"/>
  <c r="M6590" i="10"/>
  <c r="M6593" i="10"/>
  <c r="M6566" i="10"/>
  <c r="M6556" i="10"/>
  <c r="M6562" i="10"/>
  <c r="N6560" i="10"/>
  <c r="N6558" i="10"/>
  <c r="N6559" i="10"/>
  <c r="N6574" i="10"/>
  <c r="N6565" i="10"/>
  <c r="N6562" i="10"/>
  <c r="M6563" i="10"/>
  <c r="M6550" i="10"/>
  <c r="M6573" i="10"/>
  <c r="M6565" i="10"/>
  <c r="N6553" i="10"/>
  <c r="N6551" i="10"/>
  <c r="M6575" i="10"/>
  <c r="N6566" i="10"/>
  <c r="N6564" i="10"/>
  <c r="N6555" i="10"/>
  <c r="M6553" i="10"/>
  <c r="M6551" i="10"/>
  <c r="M6549" i="10"/>
  <c r="M6564" i="10"/>
  <c r="N6570" i="10"/>
  <c r="M6555" i="10"/>
  <c r="N6568" i="10"/>
  <c r="M6570" i="10"/>
  <c r="N6575" i="10"/>
  <c r="N6573" i="10"/>
  <c r="N6571" i="10"/>
  <c r="M6568" i="10"/>
  <c r="M6571" i="10"/>
  <c r="N6576" i="10"/>
  <c r="N6569" i="10"/>
  <c r="M6569" i="10"/>
  <c r="M6574" i="10"/>
  <c r="M6567" i="10"/>
  <c r="M6576" i="10"/>
  <c r="N6567" i="10"/>
  <c r="N6572" i="10"/>
  <c r="M6572" i="10"/>
  <c r="M6560" i="10"/>
  <c r="M6558" i="10"/>
  <c r="N6563" i="10"/>
  <c r="N6556" i="10"/>
  <c r="N6561" i="10"/>
  <c r="N6554" i="10"/>
  <c r="M6554" i="10"/>
  <c r="N6552" i="10"/>
  <c r="M6561" i="10"/>
  <c r="M6559" i="10"/>
  <c r="M6552" i="10"/>
  <c r="N6557" i="10"/>
  <c r="N6550" i="10"/>
  <c r="M6557" i="10"/>
  <c r="N6547" i="10"/>
  <c r="N6548" i="10"/>
  <c r="M6547" i="10"/>
  <c r="M6548" i="10"/>
  <c r="I6487" i="10" l="1"/>
  <c r="J6487" i="10"/>
  <c r="K6487" i="10"/>
  <c r="L6487" i="10"/>
  <c r="I6488" i="10"/>
  <c r="J6488" i="10"/>
  <c r="K6488" i="10"/>
  <c r="L6488" i="10"/>
  <c r="I6489" i="10"/>
  <c r="J6489" i="10"/>
  <c r="K6489" i="10"/>
  <c r="L6489" i="10"/>
  <c r="I6490" i="10"/>
  <c r="J6490" i="10"/>
  <c r="K6490" i="10"/>
  <c r="L6490" i="10"/>
  <c r="I6491" i="10"/>
  <c r="J6491" i="10"/>
  <c r="K6491" i="10"/>
  <c r="L6491" i="10"/>
  <c r="I6492" i="10"/>
  <c r="J6492" i="10"/>
  <c r="K6492" i="10"/>
  <c r="L6492" i="10"/>
  <c r="I6493" i="10"/>
  <c r="J6493" i="10"/>
  <c r="K6493" i="10"/>
  <c r="L6493" i="10"/>
  <c r="I6494" i="10"/>
  <c r="J6494" i="10"/>
  <c r="K6494" i="10"/>
  <c r="L6494" i="10"/>
  <c r="I6495" i="10"/>
  <c r="J6495" i="10"/>
  <c r="K6495" i="10"/>
  <c r="L6495" i="10"/>
  <c r="I6496" i="10"/>
  <c r="J6496" i="10"/>
  <c r="K6496" i="10"/>
  <c r="L6496" i="10"/>
  <c r="I6497" i="10"/>
  <c r="J6497" i="10"/>
  <c r="K6497" i="10"/>
  <c r="L6497" i="10"/>
  <c r="I6498" i="10"/>
  <c r="J6498" i="10"/>
  <c r="K6498" i="10"/>
  <c r="L6498" i="10"/>
  <c r="I6499" i="10"/>
  <c r="J6499" i="10"/>
  <c r="K6499" i="10"/>
  <c r="L6499" i="10"/>
  <c r="I6500" i="10"/>
  <c r="J6500" i="10"/>
  <c r="K6500" i="10"/>
  <c r="L6500" i="10"/>
  <c r="I6501" i="10"/>
  <c r="J6501" i="10"/>
  <c r="K6501" i="10"/>
  <c r="L6501" i="10"/>
  <c r="I6502" i="10"/>
  <c r="J6502" i="10"/>
  <c r="K6502" i="10"/>
  <c r="L6502" i="10"/>
  <c r="I6503" i="10"/>
  <c r="J6503" i="10"/>
  <c r="K6503" i="10"/>
  <c r="L6503" i="10"/>
  <c r="I6504" i="10"/>
  <c r="J6504" i="10"/>
  <c r="K6504" i="10"/>
  <c r="L6504" i="10"/>
  <c r="I6505" i="10"/>
  <c r="J6505" i="10"/>
  <c r="K6505" i="10"/>
  <c r="L6505" i="10"/>
  <c r="I6506" i="10"/>
  <c r="J6506" i="10"/>
  <c r="K6506" i="10"/>
  <c r="L6506" i="10"/>
  <c r="N6536" i="10"/>
  <c r="I6507" i="10"/>
  <c r="J6507" i="10"/>
  <c r="K6507" i="10"/>
  <c r="L6507" i="10"/>
  <c r="I6508" i="10"/>
  <c r="J6508" i="10"/>
  <c r="K6508" i="10"/>
  <c r="L6508" i="10"/>
  <c r="I6509" i="10"/>
  <c r="J6509" i="10"/>
  <c r="K6509" i="10"/>
  <c r="L6509" i="10"/>
  <c r="I6510" i="10"/>
  <c r="J6510" i="10"/>
  <c r="K6510" i="10"/>
  <c r="L6510" i="10"/>
  <c r="I6511" i="10"/>
  <c r="J6511" i="10"/>
  <c r="K6511" i="10"/>
  <c r="L6511" i="10"/>
  <c r="I6512" i="10"/>
  <c r="J6512" i="10"/>
  <c r="K6512" i="10"/>
  <c r="L6512" i="10"/>
  <c r="I6513" i="10"/>
  <c r="J6513" i="10"/>
  <c r="K6513" i="10"/>
  <c r="L6513" i="10"/>
  <c r="I6514" i="10"/>
  <c r="J6514" i="10"/>
  <c r="K6514" i="10"/>
  <c r="L6514" i="10"/>
  <c r="I6515" i="10"/>
  <c r="J6515" i="10"/>
  <c r="K6515" i="10"/>
  <c r="L6515" i="10"/>
  <c r="N6545" i="10"/>
  <c r="I6516" i="10"/>
  <c r="J6516" i="10"/>
  <c r="K6516" i="10"/>
  <c r="L6516" i="10"/>
  <c r="N6546" i="10"/>
  <c r="I6517" i="10"/>
  <c r="J6517" i="10"/>
  <c r="K6517" i="10"/>
  <c r="L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M6546" i="10" s="1"/>
  <c r="I6457" i="10"/>
  <c r="J6457" i="10"/>
  <c r="K6457" i="10"/>
  <c r="L6457" i="10"/>
  <c r="I6458" i="10"/>
  <c r="J6458" i="10"/>
  <c r="K6458" i="10"/>
  <c r="L6458" i="10"/>
  <c r="I6459" i="10"/>
  <c r="J6459" i="10"/>
  <c r="K6459" i="10"/>
  <c r="L6459" i="10"/>
  <c r="N6488" i="10"/>
  <c r="I6460" i="10"/>
  <c r="J6460" i="10"/>
  <c r="K6460" i="10"/>
  <c r="L6460" i="10"/>
  <c r="I6461" i="10"/>
  <c r="J6461" i="10"/>
  <c r="K6461" i="10"/>
  <c r="L6461" i="10"/>
  <c r="I6462" i="10"/>
  <c r="J6462" i="10"/>
  <c r="K6462" i="10"/>
  <c r="L6462" i="10"/>
  <c r="I6463" i="10"/>
  <c r="J6463" i="10"/>
  <c r="K6463" i="10"/>
  <c r="L6463" i="10"/>
  <c r="I6464" i="10"/>
  <c r="J6464" i="10"/>
  <c r="K6464" i="10"/>
  <c r="L6464" i="10"/>
  <c r="I6465" i="10"/>
  <c r="J6465" i="10"/>
  <c r="K6465" i="10"/>
  <c r="L6465" i="10"/>
  <c r="N6494" i="10"/>
  <c r="I6466" i="10"/>
  <c r="J6466" i="10"/>
  <c r="K6466" i="10"/>
  <c r="L6466" i="10"/>
  <c r="I6467" i="10"/>
  <c r="J6467" i="10"/>
  <c r="K6467" i="10"/>
  <c r="L6467" i="10"/>
  <c r="I6468" i="10"/>
  <c r="J6468" i="10"/>
  <c r="K6468" i="10"/>
  <c r="L6468" i="10"/>
  <c r="I6469" i="10"/>
  <c r="J6469" i="10"/>
  <c r="K6469" i="10"/>
  <c r="L6469" i="10"/>
  <c r="I6470" i="10"/>
  <c r="J6470" i="10"/>
  <c r="K6470" i="10"/>
  <c r="L6470" i="10"/>
  <c r="I6471" i="10"/>
  <c r="J6471" i="10"/>
  <c r="K6471" i="10"/>
  <c r="L6471" i="10"/>
  <c r="I6472" i="10"/>
  <c r="J6472" i="10"/>
  <c r="K6472" i="10"/>
  <c r="L6472" i="10"/>
  <c r="N6502" i="10"/>
  <c r="I6473" i="10"/>
  <c r="J6473" i="10"/>
  <c r="K6473" i="10"/>
  <c r="L6473" i="10"/>
  <c r="I6474" i="10"/>
  <c r="J6474" i="10"/>
  <c r="K6474" i="10"/>
  <c r="L6474" i="10"/>
  <c r="I6475" i="10"/>
  <c r="J6475" i="10"/>
  <c r="K6475" i="10"/>
  <c r="L6475" i="10"/>
  <c r="I6476" i="10"/>
  <c r="J6476" i="10"/>
  <c r="K6476" i="10"/>
  <c r="L6476" i="10"/>
  <c r="I6477" i="10"/>
  <c r="J6477" i="10"/>
  <c r="K6477" i="10"/>
  <c r="L6477" i="10"/>
  <c r="I6478" i="10"/>
  <c r="J6478" i="10"/>
  <c r="K6478" i="10"/>
  <c r="L6478" i="10"/>
  <c r="I6479" i="10"/>
  <c r="J6479" i="10"/>
  <c r="K6479" i="10"/>
  <c r="L6479" i="10"/>
  <c r="I6480" i="10"/>
  <c r="J6480" i="10"/>
  <c r="K6480" i="10"/>
  <c r="L6480" i="10"/>
  <c r="I6481" i="10"/>
  <c r="J6481" i="10"/>
  <c r="K6481" i="10"/>
  <c r="L6481" i="10"/>
  <c r="I6482" i="10"/>
  <c r="J6482" i="10"/>
  <c r="K6482" i="10"/>
  <c r="L6482" i="10"/>
  <c r="N6510" i="10"/>
  <c r="I6483" i="10"/>
  <c r="J6483" i="10"/>
  <c r="K6483" i="10"/>
  <c r="L6483" i="10"/>
  <c r="I6484" i="10"/>
  <c r="J6484" i="10"/>
  <c r="K6484" i="10"/>
  <c r="L6484" i="10"/>
  <c r="I6485" i="10"/>
  <c r="J6485" i="10"/>
  <c r="K6485" i="10"/>
  <c r="L6485" i="10"/>
  <c r="I6486" i="10"/>
  <c r="J6486" i="10"/>
  <c r="K6486" i="10"/>
  <c r="L6486" i="10"/>
  <c r="F6457" i="10"/>
  <c r="F6458" i="10"/>
  <c r="F6459" i="10"/>
  <c r="F6460" i="10"/>
  <c r="F6461" i="10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G20" i="14"/>
  <c r="H20" i="14" s="1"/>
  <c r="G19" i="14"/>
  <c r="H19" i="14" s="1"/>
  <c r="E20" i="14"/>
  <c r="F20" i="14" s="1"/>
  <c r="E19" i="14"/>
  <c r="F19" i="14" s="1"/>
  <c r="C20" i="14"/>
  <c r="D20" i="14" s="1"/>
  <c r="C19" i="14"/>
  <c r="D19" i="14" s="1"/>
  <c r="F6426" i="10"/>
  <c r="I6426" i="10"/>
  <c r="J6426" i="10"/>
  <c r="K6426" i="10"/>
  <c r="L6426" i="10"/>
  <c r="F6427" i="10"/>
  <c r="I6427" i="10"/>
  <c r="J6427" i="10"/>
  <c r="K6427" i="10"/>
  <c r="L6427" i="10"/>
  <c r="F6428" i="10"/>
  <c r="I6428" i="10"/>
  <c r="J6428" i="10"/>
  <c r="K6428" i="10"/>
  <c r="L6428" i="10"/>
  <c r="F6429" i="10"/>
  <c r="I6429" i="10"/>
  <c r="J6429" i="10"/>
  <c r="K6429" i="10"/>
  <c r="L6429" i="10"/>
  <c r="F6430" i="10"/>
  <c r="I6430" i="10"/>
  <c r="J6430" i="10"/>
  <c r="K6430" i="10"/>
  <c r="L6430" i="10"/>
  <c r="F6431" i="10"/>
  <c r="I6431" i="10"/>
  <c r="J6431" i="10"/>
  <c r="K6431" i="10"/>
  <c r="L6431" i="10"/>
  <c r="F6432" i="10"/>
  <c r="I6432" i="10"/>
  <c r="J6432" i="10"/>
  <c r="K6432" i="10"/>
  <c r="L6432" i="10"/>
  <c r="F6433" i="10"/>
  <c r="I6433" i="10"/>
  <c r="J6433" i="10"/>
  <c r="K6433" i="10"/>
  <c r="L6433" i="10"/>
  <c r="F6434" i="10"/>
  <c r="I6434" i="10"/>
  <c r="J6434" i="10"/>
  <c r="K6434" i="10"/>
  <c r="L6434" i="10"/>
  <c r="F6435" i="10"/>
  <c r="I6435" i="10"/>
  <c r="J6435" i="10"/>
  <c r="K6435" i="10"/>
  <c r="L6435" i="10"/>
  <c r="F6436" i="10"/>
  <c r="I6436" i="10"/>
  <c r="J6436" i="10"/>
  <c r="K6436" i="10"/>
  <c r="L6436" i="10"/>
  <c r="F6437" i="10"/>
  <c r="I6437" i="10"/>
  <c r="J6437" i="10"/>
  <c r="K6437" i="10"/>
  <c r="L6437" i="10"/>
  <c r="F6438" i="10"/>
  <c r="I6438" i="10"/>
  <c r="J6438" i="10"/>
  <c r="K6438" i="10"/>
  <c r="L6438" i="10"/>
  <c r="F6439" i="10"/>
  <c r="I6439" i="10"/>
  <c r="J6439" i="10"/>
  <c r="K6439" i="10"/>
  <c r="L6439" i="10"/>
  <c r="F6440" i="10"/>
  <c r="I6440" i="10"/>
  <c r="J6440" i="10"/>
  <c r="K6440" i="10"/>
  <c r="L6440" i="10"/>
  <c r="F6441" i="10"/>
  <c r="I6441" i="10"/>
  <c r="J6441" i="10"/>
  <c r="K6441" i="10"/>
  <c r="L6441" i="10"/>
  <c r="F6442" i="10"/>
  <c r="I6442" i="10"/>
  <c r="J6442" i="10"/>
  <c r="K6442" i="10"/>
  <c r="L6442" i="10"/>
  <c r="F6443" i="10"/>
  <c r="I6443" i="10"/>
  <c r="J6443" i="10"/>
  <c r="K6443" i="10"/>
  <c r="L6443" i="10"/>
  <c r="F6444" i="10"/>
  <c r="I6444" i="10"/>
  <c r="J6444" i="10"/>
  <c r="K6444" i="10"/>
  <c r="L6444" i="10"/>
  <c r="F6445" i="10"/>
  <c r="I6445" i="10"/>
  <c r="J6445" i="10"/>
  <c r="K6445" i="10"/>
  <c r="L6445" i="10"/>
  <c r="F6446" i="10"/>
  <c r="I6446" i="10"/>
  <c r="J6446" i="10"/>
  <c r="K6446" i="10"/>
  <c r="L6446" i="10"/>
  <c r="F6447" i="10"/>
  <c r="I6447" i="10"/>
  <c r="J6447" i="10"/>
  <c r="K6447" i="10"/>
  <c r="L6447" i="10"/>
  <c r="F6448" i="10"/>
  <c r="I6448" i="10"/>
  <c r="J6448" i="10"/>
  <c r="K6448" i="10"/>
  <c r="L6448" i="10"/>
  <c r="F6449" i="10"/>
  <c r="I6449" i="10"/>
  <c r="J6449" i="10"/>
  <c r="K6449" i="10"/>
  <c r="L6449" i="10"/>
  <c r="F6450" i="10"/>
  <c r="I6450" i="10"/>
  <c r="J6450" i="10"/>
  <c r="K6450" i="10"/>
  <c r="L6450" i="10"/>
  <c r="F6451" i="10"/>
  <c r="I6451" i="10"/>
  <c r="J6451" i="10"/>
  <c r="K6451" i="10"/>
  <c r="L6451" i="10"/>
  <c r="F6452" i="10"/>
  <c r="I6452" i="10"/>
  <c r="J6452" i="10"/>
  <c r="K6452" i="10"/>
  <c r="L6452" i="10"/>
  <c r="F6453" i="10"/>
  <c r="I6453" i="10"/>
  <c r="J6453" i="10"/>
  <c r="K6453" i="10"/>
  <c r="L6453" i="10"/>
  <c r="F6454" i="10"/>
  <c r="I6454" i="10"/>
  <c r="J6454" i="10"/>
  <c r="K6454" i="10"/>
  <c r="L6454" i="10"/>
  <c r="F6455" i="10"/>
  <c r="I6455" i="10"/>
  <c r="J6455" i="10"/>
  <c r="K6455" i="10"/>
  <c r="L6455" i="10"/>
  <c r="F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M6500" i="10" l="1"/>
  <c r="M6495" i="10"/>
  <c r="M6494" i="10"/>
  <c r="M6539" i="10"/>
  <c r="M6511" i="10"/>
  <c r="M6515" i="10"/>
  <c r="M6493" i="10"/>
  <c r="M6514" i="10"/>
  <c r="M6492" i="10"/>
  <c r="M6512" i="10"/>
  <c r="M6489" i="10"/>
  <c r="M6509" i="10"/>
  <c r="M6510" i="10"/>
  <c r="M6487" i="10"/>
  <c r="M6504" i="10"/>
  <c r="M6545" i="10"/>
  <c r="M6517" i="10"/>
  <c r="M6503" i="10"/>
  <c r="M6498" i="10"/>
  <c r="M6524" i="10"/>
  <c r="M6508" i="10"/>
  <c r="M6497" i="10"/>
  <c r="M6523" i="10"/>
  <c r="M6536" i="10"/>
  <c r="M6522" i="10"/>
  <c r="M6491" i="10"/>
  <c r="M6535" i="10"/>
  <c r="M6521" i="10"/>
  <c r="M6513" i="10"/>
  <c r="M6502" i="10"/>
  <c r="M6488" i="10"/>
  <c r="M6525" i="10"/>
  <c r="M6538" i="10"/>
  <c r="M6537" i="10"/>
  <c r="M6516" i="10"/>
  <c r="M6505" i="10"/>
  <c r="M6534" i="10"/>
  <c r="M6520" i="10"/>
  <c r="M6499" i="10"/>
  <c r="M6533" i="10"/>
  <c r="M6519" i="10"/>
  <c r="M6507" i="10"/>
  <c r="M6496" i="10"/>
  <c r="M6532" i="10"/>
  <c r="M6518" i="10"/>
  <c r="M6530" i="10"/>
  <c r="M6501" i="10"/>
  <c r="M6543" i="10"/>
  <c r="M6529" i="10"/>
  <c r="N6441" i="10"/>
  <c r="N6433" i="10"/>
  <c r="M6544" i="10"/>
  <c r="N6449" i="10"/>
  <c r="N6426" i="10"/>
  <c r="M6542" i="10"/>
  <c r="M6528" i="10"/>
  <c r="M6531" i="10"/>
  <c r="M6490" i="10"/>
  <c r="M6541" i="10"/>
  <c r="M6527" i="10"/>
  <c r="M6506" i="10"/>
  <c r="M6540" i="10"/>
  <c r="M6526" i="10"/>
  <c r="M6457" i="10"/>
  <c r="M6461" i="10"/>
  <c r="N6427" i="10"/>
  <c r="N6534" i="10"/>
  <c r="N6518" i="10"/>
  <c r="N6543" i="10"/>
  <c r="N6527" i="10"/>
  <c r="N6520" i="10"/>
  <c r="N6529" i="10"/>
  <c r="N6522" i="10"/>
  <c r="N6538" i="10"/>
  <c r="N6431" i="10"/>
  <c r="N6540" i="10"/>
  <c r="N6531" i="10"/>
  <c r="N6524" i="10"/>
  <c r="N6493" i="10"/>
  <c r="N6459" i="10"/>
  <c r="N6535" i="10"/>
  <c r="N6519" i="10"/>
  <c r="N6544" i="10"/>
  <c r="N6528" i="10"/>
  <c r="N6537" i="10"/>
  <c r="N6521" i="10"/>
  <c r="N6533" i="10"/>
  <c r="N6526" i="10"/>
  <c r="N6530" i="10"/>
  <c r="N6432" i="10"/>
  <c r="N6539" i="10"/>
  <c r="N6532" i="10"/>
  <c r="N6523" i="10"/>
  <c r="N6461" i="10"/>
  <c r="N6542" i="10"/>
  <c r="N6541" i="10"/>
  <c r="N6504" i="10"/>
  <c r="N6525" i="10"/>
  <c r="N6492" i="10"/>
  <c r="N6511" i="10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I20" i="14" l="1"/>
  <c r="J20" i="14" s="1"/>
  <c r="M5938" i="10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I19" i="14" l="1"/>
  <c r="J19" i="14" s="1"/>
  <c r="M5783" i="10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tc={2418E12E-200B-4DA1-B43E-F30C6F8A3286}</author>
    <author>tc={CD81BA19-00B0-4654-BF66-15A5EC6847FE}</author>
    <author>tc={5C9F9F7B-943B-433D-886F-BD5E7F9DEFEB}</author>
    <author>tc={ACB88125-E37D-4522-A8DE-D69152674439}</author>
    <author>tc={08750FA6-BADD-4BCA-8F82-16DC2ABB4DD3}</author>
    <author>tc={40C6FB7A-755A-43C8-ACE8-7260E68CDB87}</author>
    <author>tc={761A7739-3C29-4638-B0C5-C3AD3E24C360}</author>
    <author>tc={1CF810E0-A897-4A5E-92A4-09F165866DF9}</author>
  </authors>
  <commentList>
    <comment ref="F6470" authorId="0" shapeId="0" xr:uid="{2418E12E-200B-4DA1-B43E-F30C6F8A32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4,363,835 kWh
</t>
      </text>
    </comment>
    <comment ref="F6471" authorId="1" shapeId="0" xr:uid="{CD81BA19-00B0-4654-BF66-15A5EC6847F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21,264,883 kWh
</t>
      </text>
    </comment>
    <comment ref="F6472" authorId="2" shapeId="0" xr:uid="{5C9F9F7B-943B-433D-886F-BD5E7F9DEFEB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1,046,065 kWh</t>
      </text>
    </comment>
    <comment ref="F6473" authorId="3" shapeId="0" xr:uid="{ACB88125-E37D-4522-A8DE-D69152674439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24,073,638 kWh</t>
      </text>
    </comment>
    <comment ref="F6474" authorId="4" shapeId="0" xr:uid="{08750FA6-BADD-4BCA-8F82-16DC2ABB4DD3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10,084,932 kWh</t>
      </text>
    </comment>
    <comment ref="F6475" authorId="5" shapeId="0" xr:uid="{40C6FB7A-755A-43C8-ACE8-7260E68CDB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 1,193,027 kWh
</t>
      </text>
    </comment>
    <comment ref="F6476" authorId="6" shapeId="0" xr:uid="{761A7739-3C29-4638-B0C5-C3AD3E24C360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-2,529,625 kWh</t>
      </text>
    </comment>
    <comment ref="F6477" authorId="7" shapeId="0" xr:uid="{1CF810E0-A897-4A5E-92A4-09F165866DF9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46,175,000 kWh</t>
      </text>
    </comment>
  </commentList>
</comments>
</file>

<file path=xl/sharedStrings.xml><?xml version="1.0" encoding="utf-8"?>
<sst xmlns="http://schemas.openxmlformats.org/spreadsheetml/2006/main" count="49" uniqueCount="49">
  <si>
    <t>Gas Day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</si>
  <si>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</si>
  <si>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</si>
  <si>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</si>
  <si>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</si>
  <si>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</si>
  <si>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</si>
  <si>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</si>
  <si>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</si>
  <si>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</si>
  <si>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</si>
  <si>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</si>
  <si>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</si>
  <si>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</si>
  <si>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</si>
  <si>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</si>
  <si>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</si>
  <si>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</si>
  <si>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</si>
  <si>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</si>
  <si>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</si>
  <si>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</si>
  <si>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</si>
  <si>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</si>
  <si>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</si>
  <si>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</si>
  <si>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</si>
  <si>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</si>
  <si>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</si>
  <si>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</si>
  <si>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</si>
  <si>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</si>
  <si>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</si>
  <si>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</si>
  <si>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</si>
  <si>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</si>
  <si>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</si>
  <si>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</si>
  <si>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</si>
  <si>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</si>
  <si>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</si>
  <si>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</si>
  <si>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</si>
  <si>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</si>
  <si>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</si>
  <si>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</si>
  <si>
    <t>2025 - 2026</t>
  </si>
  <si>
    <t>Pre Reconciliation Uaccounted for Gas
30 Day Average
(kWh)</t>
  </si>
  <si>
    <t>Pre Reconciliation
Unaccounted for Gas 
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</si>
</sst>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25 - March 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Data!$A$6608:$A$7034</c:f>
              <c:numCache>
                <c:formatCode>dd/mm/yyyy;@</c:formatCode>
                <c:ptCount val="427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Data!$B$6608:$B$7034</c:f>
              <c:numCache>
                <c:formatCode>#,##0</c:formatCode>
                <c:ptCount val="427"/>
                <c:pt idx="0">
                  <c:v>8905523.7598169893</c:v>
                </c:pt>
                <c:pt idx="1">
                  <c:v>-16055516.928982465</c:v>
                </c:pt>
                <c:pt idx="2">
                  <c:v>28472887.105828933</c:v>
                </c:pt>
                <c:pt idx="3">
                  <c:v>-23403604.240477934</c:v>
                </c:pt>
                <c:pt idx="4">
                  <c:v>-19087350.110229418</c:v>
                </c:pt>
                <c:pt idx="5">
                  <c:v>-14224343.023085106</c:v>
                </c:pt>
                <c:pt idx="6">
                  <c:v>27324560.348734483</c:v>
                </c:pt>
                <c:pt idx="7">
                  <c:v>7457359.9471190441</c:v>
                </c:pt>
                <c:pt idx="8">
                  <c:v>-21619607.717299502</c:v>
                </c:pt>
                <c:pt idx="9">
                  <c:v>-12852710.655070603</c:v>
                </c:pt>
                <c:pt idx="10">
                  <c:v>26423675.92704463</c:v>
                </c:pt>
                <c:pt idx="11">
                  <c:v>-3312688.9615671244</c:v>
                </c:pt>
                <c:pt idx="12">
                  <c:v>-17635844.842105653</c:v>
                </c:pt>
                <c:pt idx="13">
                  <c:v>28114130.926556945</c:v>
                </c:pt>
                <c:pt idx="14">
                  <c:v>5170137.5288964678</c:v>
                </c:pt>
                <c:pt idx="15">
                  <c:v>-22166729.035719622</c:v>
                </c:pt>
                <c:pt idx="16">
                  <c:v>478189.32778391056</c:v>
                </c:pt>
                <c:pt idx="17">
                  <c:v>16629660.976113539</c:v>
                </c:pt>
                <c:pt idx="18">
                  <c:v>-9372606.5498961825</c:v>
                </c:pt>
                <c:pt idx="19">
                  <c:v>13376734.062670439</c:v>
                </c:pt>
                <c:pt idx="20">
                  <c:v>-2615999.5052706404</c:v>
                </c:pt>
                <c:pt idx="21">
                  <c:v>-24764362.361554731</c:v>
                </c:pt>
                <c:pt idx="22">
                  <c:v>24986262.810550302</c:v>
                </c:pt>
                <c:pt idx="23">
                  <c:v>-40034819.260913886</c:v>
                </c:pt>
                <c:pt idx="24">
                  <c:v>12326375.393123787</c:v>
                </c:pt>
                <c:pt idx="25">
                  <c:v>-340292.94382325839</c:v>
                </c:pt>
                <c:pt idx="26">
                  <c:v>-729094.35049055098</c:v>
                </c:pt>
                <c:pt idx="27">
                  <c:v>10599700.632736186</c:v>
                </c:pt>
                <c:pt idx="28">
                  <c:v>-11124486.924391661</c:v>
                </c:pt>
                <c:pt idx="29">
                  <c:v>14944892.266283311</c:v>
                </c:pt>
                <c:pt idx="30">
                  <c:v>-25287907.403538425</c:v>
                </c:pt>
                <c:pt idx="31">
                  <c:v>-18644074.506837871</c:v>
                </c:pt>
                <c:pt idx="32">
                  <c:v>2201531.8760152017</c:v>
                </c:pt>
                <c:pt idx="33">
                  <c:v>-16430535.049089573</c:v>
                </c:pt>
                <c:pt idx="34">
                  <c:v>-14378888.015132241</c:v>
                </c:pt>
                <c:pt idx="35">
                  <c:v>9667774.9789845422</c:v>
                </c:pt>
                <c:pt idx="36">
                  <c:v>15732225.374148462</c:v>
                </c:pt>
                <c:pt idx="37">
                  <c:v>-8009752.458866315</c:v>
                </c:pt>
                <c:pt idx="38">
                  <c:v>-14408432.262948295</c:v>
                </c:pt>
                <c:pt idx="39">
                  <c:v>26394975.47828405</c:v>
                </c:pt>
                <c:pt idx="40">
                  <c:v>476583.66899295477</c:v>
                </c:pt>
                <c:pt idx="41">
                  <c:v>-793334.52968234965</c:v>
                </c:pt>
                <c:pt idx="42">
                  <c:v>5051293.3415766088</c:v>
                </c:pt>
                <c:pt idx="43">
                  <c:v>-23111519.629402194</c:v>
                </c:pt>
                <c:pt idx="44">
                  <c:v>4551077.4144065306</c:v>
                </c:pt>
                <c:pt idx="45">
                  <c:v>12777397.61225996</c:v>
                </c:pt>
                <c:pt idx="46">
                  <c:v>4253351.7829732811</c:v>
                </c:pt>
                <c:pt idx="47">
                  <c:v>-13172137.560226502</c:v>
                </c:pt>
                <c:pt idx="48">
                  <c:v>-12230891.151229387</c:v>
                </c:pt>
                <c:pt idx="49">
                  <c:v>5234973.0840122048</c:v>
                </c:pt>
                <c:pt idx="50">
                  <c:v>-8682195.6345447693</c:v>
                </c:pt>
                <c:pt idx="51">
                  <c:v>3218939.7489114362</c:v>
                </c:pt>
                <c:pt idx="52">
                  <c:v>13029242.189712526</c:v>
                </c:pt>
                <c:pt idx="53">
                  <c:v>11043415.850774096</c:v>
                </c:pt>
                <c:pt idx="54">
                  <c:v>-19952343.024196073</c:v>
                </c:pt>
                <c:pt idx="55">
                  <c:v>5438161.8072853582</c:v>
                </c:pt>
                <c:pt idx="56">
                  <c:v>-7838875.7524219546</c:v>
                </c:pt>
                <c:pt idx="57">
                  <c:v>814135.18766595912</c:v>
                </c:pt>
                <c:pt idx="58">
                  <c:v>11666447.014000414</c:v>
                </c:pt>
                <c:pt idx="59">
                  <c:v>-4241633.0679588541</c:v>
                </c:pt>
                <c:pt idx="60">
                  <c:v>-7662398.9222270139</c:v>
                </c:pt>
                <c:pt idx="61">
                  <c:v>3105980.0968952794</c:v>
                </c:pt>
                <c:pt idx="62">
                  <c:v>869140.9165776521</c:v>
                </c:pt>
                <c:pt idx="63">
                  <c:v>1468019.5406070319</c:v>
                </c:pt>
                <c:pt idx="64">
                  <c:v>-8620151.8122664876</c:v>
                </c:pt>
                <c:pt idx="65">
                  <c:v>11616876.45829572</c:v>
                </c:pt>
                <c:pt idx="66">
                  <c:v>-1530603.7273980337</c:v>
                </c:pt>
                <c:pt idx="67">
                  <c:v>-11983453.810152024</c:v>
                </c:pt>
                <c:pt idx="68">
                  <c:v>16585652.710007913</c:v>
                </c:pt>
                <c:pt idx="69">
                  <c:v>12806145.630797829</c:v>
                </c:pt>
                <c:pt idx="70">
                  <c:v>-7548389.288631672</c:v>
                </c:pt>
                <c:pt idx="71">
                  <c:v>8669063.0631305482</c:v>
                </c:pt>
                <c:pt idx="72">
                  <c:v>17258620.194381017</c:v>
                </c:pt>
                <c:pt idx="73">
                  <c:v>-1713881.8354022766</c:v>
                </c:pt>
                <c:pt idx="74">
                  <c:v>-3322797.5836140602</c:v>
                </c:pt>
                <c:pt idx="75">
                  <c:v>-3236417.1882389793</c:v>
                </c:pt>
                <c:pt idx="76">
                  <c:v>-4783380.2806530017</c:v>
                </c:pt>
                <c:pt idx="77">
                  <c:v>9182175.1441529132</c:v>
                </c:pt>
                <c:pt idx="78">
                  <c:v>10937397.12541059</c:v>
                </c:pt>
                <c:pt idx="79">
                  <c:v>-8806562.3351734299</c:v>
                </c:pt>
                <c:pt idx="80">
                  <c:v>4514693.414704999</c:v>
                </c:pt>
                <c:pt idx="81">
                  <c:v>10595948.200569542</c:v>
                </c:pt>
                <c:pt idx="82">
                  <c:v>-15772208.901809733</c:v>
                </c:pt>
                <c:pt idx="83">
                  <c:v>10888802.245570123</c:v>
                </c:pt>
                <c:pt idx="84">
                  <c:v>14747941.610546751</c:v>
                </c:pt>
                <c:pt idx="85">
                  <c:v>14124306.913334783</c:v>
                </c:pt>
                <c:pt idx="86">
                  <c:v>-23246605.506744772</c:v>
                </c:pt>
                <c:pt idx="87">
                  <c:v>37121336.923361309</c:v>
                </c:pt>
                <c:pt idx="88">
                  <c:v>-10728667.370305562</c:v>
                </c:pt>
                <c:pt idx="89">
                  <c:v>8327758.3310871627</c:v>
                </c:pt>
                <c:pt idx="90">
                  <c:v>20261102.125288334</c:v>
                </c:pt>
                <c:pt idx="91">
                  <c:v>-1915813.6043789326</c:v>
                </c:pt>
                <c:pt idx="92">
                  <c:v>-40089408.483352773</c:v>
                </c:pt>
                <c:pt idx="93">
                  <c:v>8285626.5625238698</c:v>
                </c:pt>
                <c:pt idx="94">
                  <c:v>16217166.487286702</c:v>
                </c:pt>
                <c:pt idx="95">
                  <c:v>3502681.6752294484</c:v>
                </c:pt>
                <c:pt idx="96">
                  <c:v>-2487836.2504765084</c:v>
                </c:pt>
                <c:pt idx="97">
                  <c:v>-637381.09294760879</c:v>
                </c:pt>
                <c:pt idx="98">
                  <c:v>25942158.64745656</c:v>
                </c:pt>
                <c:pt idx="99">
                  <c:v>13973907.00157308</c:v>
                </c:pt>
                <c:pt idx="100">
                  <c:v>2253427.7656854461</c:v>
                </c:pt>
                <c:pt idx="101">
                  <c:v>3056104.659765109</c:v>
                </c:pt>
                <c:pt idx="102">
                  <c:v>-3299696.8010472581</c:v>
                </c:pt>
                <c:pt idx="103">
                  <c:v>15554890.227886036</c:v>
                </c:pt>
                <c:pt idx="104">
                  <c:v>-12713869.491175074</c:v>
                </c:pt>
                <c:pt idx="105">
                  <c:v>497399.87525184266</c:v>
                </c:pt>
                <c:pt idx="106">
                  <c:v>-19312422.055917885</c:v>
                </c:pt>
                <c:pt idx="107">
                  <c:v>34173291.770828128</c:v>
                </c:pt>
                <c:pt idx="108">
                  <c:v>18935744.212235544</c:v>
                </c:pt>
                <c:pt idx="109">
                  <c:v>-10726635.669218283</c:v>
                </c:pt>
                <c:pt idx="110">
                  <c:v>-6835365.2811624696</c:v>
                </c:pt>
                <c:pt idx="111">
                  <c:v>6835614.8888232317</c:v>
                </c:pt>
                <c:pt idx="112">
                  <c:v>9520166.9434654862</c:v>
                </c:pt>
                <c:pt idx="113">
                  <c:v>-5644830.0163295297</c:v>
                </c:pt>
                <c:pt idx="114">
                  <c:v>-12765741.063571833</c:v>
                </c:pt>
                <c:pt idx="115">
                  <c:v>15293629.295483565</c:v>
                </c:pt>
                <c:pt idx="116">
                  <c:v>-6481429.0152325295</c:v>
                </c:pt>
                <c:pt idx="117">
                  <c:v>10738709.83357653</c:v>
                </c:pt>
                <c:pt idx="118">
                  <c:v>-12770126.444811089</c:v>
                </c:pt>
                <c:pt idx="119">
                  <c:v>-15263082.908405568</c:v>
                </c:pt>
                <c:pt idx="120">
                  <c:v>19907572.864442017</c:v>
                </c:pt>
                <c:pt idx="121">
                  <c:v>23250041.965682562</c:v>
                </c:pt>
                <c:pt idx="122">
                  <c:v>-8898198.7322960459</c:v>
                </c:pt>
                <c:pt idx="123">
                  <c:v>13557520.637131814</c:v>
                </c:pt>
                <c:pt idx="124">
                  <c:v>4731000.6892427653</c:v>
                </c:pt>
                <c:pt idx="125">
                  <c:v>-12730170.67741142</c:v>
                </c:pt>
                <c:pt idx="126">
                  <c:v>5988795.6998944003</c:v>
                </c:pt>
                <c:pt idx="127">
                  <c:v>10573546.049605824</c:v>
                </c:pt>
                <c:pt idx="128">
                  <c:v>-1344491.6557075833</c:v>
                </c:pt>
                <c:pt idx="129">
                  <c:v>4682893.2012363588</c:v>
                </c:pt>
                <c:pt idx="130">
                  <c:v>-5766387.4374343678</c:v>
                </c:pt>
                <c:pt idx="131">
                  <c:v>9961628.6918922327</c:v>
                </c:pt>
                <c:pt idx="132">
                  <c:v>7719158.6408888455</c:v>
                </c:pt>
                <c:pt idx="133">
                  <c:v>118758.75054342719</c:v>
                </c:pt>
                <c:pt idx="134">
                  <c:v>4238055.7634759527</c:v>
                </c:pt>
                <c:pt idx="135">
                  <c:v>27661158.486018863</c:v>
                </c:pt>
                <c:pt idx="136">
                  <c:v>3756721.6032549748</c:v>
                </c:pt>
                <c:pt idx="137">
                  <c:v>-18418964.286731593</c:v>
                </c:pt>
                <c:pt idx="138">
                  <c:v>11664245.402165465</c:v>
                </c:pt>
                <c:pt idx="139">
                  <c:v>7559013.0212227721</c:v>
                </c:pt>
                <c:pt idx="140">
                  <c:v>-15875141.835506452</c:v>
                </c:pt>
                <c:pt idx="141">
                  <c:v>1815826.6192078893</c:v>
                </c:pt>
                <c:pt idx="142">
                  <c:v>-195116.20070476085</c:v>
                </c:pt>
                <c:pt idx="143">
                  <c:v>12533096.94335187</c:v>
                </c:pt>
                <c:pt idx="144">
                  <c:v>6812796.480554455</c:v>
                </c:pt>
                <c:pt idx="145">
                  <c:v>-3684962.8845621971</c:v>
                </c:pt>
                <c:pt idx="146">
                  <c:v>14932724.789703466</c:v>
                </c:pt>
                <c:pt idx="147">
                  <c:v>-559362.8283646144</c:v>
                </c:pt>
                <c:pt idx="148">
                  <c:v>-11861848.773096563</c:v>
                </c:pt>
                <c:pt idx="149">
                  <c:v>2478282.663281891</c:v>
                </c:pt>
                <c:pt idx="150">
                  <c:v>5097076.0903766323</c:v>
                </c:pt>
                <c:pt idx="151">
                  <c:v>4163758.6854568869</c:v>
                </c:pt>
                <c:pt idx="152">
                  <c:v>3970266.6508875228</c:v>
                </c:pt>
                <c:pt idx="153">
                  <c:v>-8543349.3171573319</c:v>
                </c:pt>
                <c:pt idx="154">
                  <c:v>8144332.8804134168</c:v>
                </c:pt>
                <c:pt idx="155">
                  <c:v>71429.358428246109</c:v>
                </c:pt>
                <c:pt idx="156">
                  <c:v>1753967.4712429643</c:v>
                </c:pt>
                <c:pt idx="157">
                  <c:v>9157814.7295413166</c:v>
                </c:pt>
                <c:pt idx="158">
                  <c:v>19802601.125676129</c:v>
                </c:pt>
                <c:pt idx="159">
                  <c:v>878455.1242672652</c:v>
                </c:pt>
                <c:pt idx="160">
                  <c:v>-9776248.8366516866</c:v>
                </c:pt>
                <c:pt idx="161">
                  <c:v>21634703.510630373</c:v>
                </c:pt>
                <c:pt idx="162">
                  <c:v>-655152.04411382927</c:v>
                </c:pt>
                <c:pt idx="163">
                  <c:v>-1403914.5808006558</c:v>
                </c:pt>
                <c:pt idx="164">
                  <c:v>9420028.3201188948</c:v>
                </c:pt>
                <c:pt idx="165">
                  <c:v>5116561.4819312086</c:v>
                </c:pt>
                <c:pt idx="166">
                  <c:v>12477749.9758521</c:v>
                </c:pt>
                <c:pt idx="167">
                  <c:v>8390857.147671409</c:v>
                </c:pt>
                <c:pt idx="168">
                  <c:v>3495305.1687719105</c:v>
                </c:pt>
                <c:pt idx="169">
                  <c:v>18461328.258114532</c:v>
                </c:pt>
                <c:pt idx="170">
                  <c:v>-1985673.5982066221</c:v>
                </c:pt>
                <c:pt idx="171">
                  <c:v>73457.178241250571</c:v>
                </c:pt>
                <c:pt idx="172">
                  <c:v>-2640963.5593951591</c:v>
                </c:pt>
                <c:pt idx="173">
                  <c:v>-17129035.670814939</c:v>
                </c:pt>
                <c:pt idx="174">
                  <c:v>34873624.437885001</c:v>
                </c:pt>
                <c:pt idx="175">
                  <c:v>10770478.389715251</c:v>
                </c:pt>
                <c:pt idx="176">
                  <c:v>-2725978.1131040151</c:v>
                </c:pt>
                <c:pt idx="177">
                  <c:v>-18351191.267816197</c:v>
                </c:pt>
                <c:pt idx="178">
                  <c:v>15107956.590200391</c:v>
                </c:pt>
                <c:pt idx="179">
                  <c:v>-4658750.3492510822</c:v>
                </c:pt>
                <c:pt idx="180">
                  <c:v>-1109962.3880317046</c:v>
                </c:pt>
                <c:pt idx="181">
                  <c:v>36809540.666734852</c:v>
                </c:pt>
                <c:pt idx="182">
                  <c:v>14745735.61110747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Data!$A$6608:$A$7034</c:f>
              <c:numCache>
                <c:formatCode>dd/mm/yyyy;@</c:formatCode>
                <c:ptCount val="427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Data!$I$6608:$I$7034</c:f>
              <c:numCache>
                <c:formatCode>#,##0</c:formatCode>
                <c:ptCount val="427"/>
                <c:pt idx="0">
                  <c:v>221992.37509088186</c:v>
                </c:pt>
                <c:pt idx="1">
                  <c:v>347832.93600981426</c:v>
                </c:pt>
                <c:pt idx="2">
                  <c:v>697334.83080302796</c:v>
                </c:pt>
                <c:pt idx="3">
                  <c:v>222901.17694239094</c:v>
                </c:pt>
                <c:pt idx="4">
                  <c:v>-1121561.9485609299</c:v>
                </c:pt>
                <c:pt idx="5">
                  <c:v>-1400498.9612615623</c:v>
                </c:pt>
                <c:pt idx="6">
                  <c:v>378433.28899448772</c:v>
                </c:pt>
                <c:pt idx="7">
                  <c:v>352643.54901882826</c:v>
                </c:pt>
                <c:pt idx="8">
                  <c:v>-424068.00102771388</c:v>
                </c:pt>
                <c:pt idx="9">
                  <c:v>-1071536.5828962603</c:v>
                </c:pt>
                <c:pt idx="10">
                  <c:v>96531.571655945227</c:v>
                </c:pt>
                <c:pt idx="11">
                  <c:v>766306.00529596186</c:v>
                </c:pt>
                <c:pt idx="12">
                  <c:v>-1008442.3895095937</c:v>
                </c:pt>
                <c:pt idx="13">
                  <c:v>170940.73586944168</c:v>
                </c:pt>
                <c:pt idx="14">
                  <c:v>233600.60763557063</c:v>
                </c:pt>
                <c:pt idx="15">
                  <c:v>-894987.80899376119</c:v>
                </c:pt>
                <c:pt idx="16">
                  <c:v>-1026383.3310724284</c:v>
                </c:pt>
                <c:pt idx="17">
                  <c:v>-761772.67821513826</c:v>
                </c:pt>
                <c:pt idx="18">
                  <c:v>-702365.54500127211</c:v>
                </c:pt>
                <c:pt idx="19">
                  <c:v>-1571768.2085343669</c:v>
                </c:pt>
                <c:pt idx="20">
                  <c:v>-325594.35179423454</c:v>
                </c:pt>
                <c:pt idx="21">
                  <c:v>-300627.5109999571</c:v>
                </c:pt>
                <c:pt idx="22">
                  <c:v>-328752.68454094854</c:v>
                </c:pt>
                <c:pt idx="23">
                  <c:v>-2061140.5373486346</c:v>
                </c:pt>
                <c:pt idx="24">
                  <c:v>-1437934.947256586</c:v>
                </c:pt>
                <c:pt idx="25">
                  <c:v>-1327571.7804093403</c:v>
                </c:pt>
                <c:pt idx="26">
                  <c:v>-1514047.128396366</c:v>
                </c:pt>
                <c:pt idx="27">
                  <c:v>-832975.13531433721</c:v>
                </c:pt>
                <c:pt idx="28">
                  <c:v>-735240.01704891946</c:v>
                </c:pt>
                <c:pt idx="29">
                  <c:v>-470998.87992064544</c:v>
                </c:pt>
                <c:pt idx="30">
                  <c:v>-1610779.9186991598</c:v>
                </c:pt>
                <c:pt idx="31">
                  <c:v>-1697065.1712943397</c:v>
                </c:pt>
                <c:pt idx="32">
                  <c:v>-2572777.0122881308</c:v>
                </c:pt>
                <c:pt idx="33">
                  <c:v>-2340341.3725751857</c:v>
                </c:pt>
                <c:pt idx="34">
                  <c:v>-2183392.636071946</c:v>
                </c:pt>
                <c:pt idx="35">
                  <c:v>-1386988.7026696249</c:v>
                </c:pt>
                <c:pt idx="36">
                  <c:v>-1773399.868489159</c:v>
                </c:pt>
                <c:pt idx="37">
                  <c:v>-2288970.2820220049</c:v>
                </c:pt>
                <c:pt idx="38">
                  <c:v>-2048597.7668769634</c:v>
                </c:pt>
                <c:pt idx="39">
                  <c:v>-740341.56243180891</c:v>
                </c:pt>
                <c:pt idx="40">
                  <c:v>-1605244.637700198</c:v>
                </c:pt>
                <c:pt idx="41">
                  <c:v>-1521266.1566373715</c:v>
                </c:pt>
                <c:pt idx="42">
                  <c:v>-765028.21718129644</c:v>
                </c:pt>
                <c:pt idx="43">
                  <c:v>-2472549.9023799356</c:v>
                </c:pt>
                <c:pt idx="44">
                  <c:v>-2493185.2395295999</c:v>
                </c:pt>
                <c:pt idx="45">
                  <c:v>-1328381.0179302797</c:v>
                </c:pt>
                <c:pt idx="46">
                  <c:v>-1202542.2694239675</c:v>
                </c:pt>
                <c:pt idx="47">
                  <c:v>-2195935.5539686363</c:v>
                </c:pt>
                <c:pt idx="48">
                  <c:v>-2291211.7073464091</c:v>
                </c:pt>
                <c:pt idx="49">
                  <c:v>-2562603.7399683506</c:v>
                </c:pt>
                <c:pt idx="50">
                  <c:v>-2764810.2776108221</c:v>
                </c:pt>
                <c:pt idx="51">
                  <c:v>-1832033.5405952823</c:v>
                </c:pt>
                <c:pt idx="52">
                  <c:v>-2230600.8946232083</c:v>
                </c:pt>
                <c:pt idx="53">
                  <c:v>-527993.05756694195</c:v>
                </c:pt>
                <c:pt idx="54">
                  <c:v>-1603950.3381442709</c:v>
                </c:pt>
                <c:pt idx="55">
                  <c:v>-1411335.1797739833</c:v>
                </c:pt>
                <c:pt idx="56">
                  <c:v>-1648327.8931716967</c:v>
                </c:pt>
                <c:pt idx="57">
                  <c:v>-1974513.408007371</c:v>
                </c:pt>
                <c:pt idx="58">
                  <c:v>-1214815.6100609684</c:v>
                </c:pt>
                <c:pt idx="59">
                  <c:v>-1854366.4545357071</c:v>
                </c:pt>
                <c:pt idx="60">
                  <c:v>-1266849.5051586602</c:v>
                </c:pt>
                <c:pt idx="61">
                  <c:v>-541847.68503422185</c:v>
                </c:pt>
                <c:pt idx="62">
                  <c:v>-586260.71701547352</c:v>
                </c:pt>
                <c:pt idx="63">
                  <c:v>10357.76930774663</c:v>
                </c:pt>
                <c:pt idx="64">
                  <c:v>202315.64273660499</c:v>
                </c:pt>
                <c:pt idx="65">
                  <c:v>267285.69204697775</c:v>
                </c:pt>
                <c:pt idx="66">
                  <c:v>-308141.94467123889</c:v>
                </c:pt>
                <c:pt idx="67">
                  <c:v>-440598.65638076252</c:v>
                </c:pt>
                <c:pt idx="68">
                  <c:v>592537.50938444433</c:v>
                </c:pt>
                <c:pt idx="69">
                  <c:v>139576.51446823715</c:v>
                </c:pt>
                <c:pt idx="70">
                  <c:v>-127922.58411925056</c:v>
                </c:pt>
                <c:pt idx="71">
                  <c:v>187490.66897451281</c:v>
                </c:pt>
                <c:pt idx="72">
                  <c:v>594401.56406799296</c:v>
                </c:pt>
                <c:pt idx="73">
                  <c:v>1307656.1572013237</c:v>
                </c:pt>
                <c:pt idx="74">
                  <c:v>1045193.6572673038</c:v>
                </c:pt>
                <c:pt idx="75">
                  <c:v>511399.83058400603</c:v>
                </c:pt>
                <c:pt idx="76">
                  <c:v>210175.42846312976</c:v>
                </c:pt>
                <c:pt idx="77">
                  <c:v>955319.18527577701</c:v>
                </c:pt>
                <c:pt idx="78">
                  <c:v>1727595.4611637762</c:v>
                </c:pt>
                <c:pt idx="79">
                  <c:v>1259544.2805242552</c:v>
                </c:pt>
                <c:pt idx="80">
                  <c:v>1699440.5821659141</c:v>
                </c:pt>
                <c:pt idx="81">
                  <c:v>1945340.8638878511</c:v>
                </c:pt>
                <c:pt idx="82">
                  <c:v>985292.49417044234</c:v>
                </c:pt>
                <c:pt idx="83">
                  <c:v>980138.70733030967</c:v>
                </c:pt>
                <c:pt idx="84">
                  <c:v>2136814.8618217376</c:v>
                </c:pt>
                <c:pt idx="85">
                  <c:v>2426353.0320233852</c:v>
                </c:pt>
                <c:pt idx="86">
                  <c:v>1912762.0402126247</c:v>
                </c:pt>
                <c:pt idx="87">
                  <c:v>3123002.0980691365</c:v>
                </c:pt>
                <c:pt idx="88">
                  <c:v>2376498.2852589367</c:v>
                </c:pt>
                <c:pt idx="89">
                  <c:v>2795477.998560471</c:v>
                </c:pt>
                <c:pt idx="90">
                  <c:v>3726261.3668109821</c:v>
                </c:pt>
                <c:pt idx="91">
                  <c:v>3558868.2434351747</c:v>
                </c:pt>
                <c:pt idx="92">
                  <c:v>2193583.2634374942</c:v>
                </c:pt>
                <c:pt idx="93">
                  <c:v>2420836.8308347221</c:v>
                </c:pt>
                <c:pt idx="94">
                  <c:v>3248747.4408198292</c:v>
                </c:pt>
                <c:pt idx="95">
                  <c:v>2978274.281384286</c:v>
                </c:pt>
                <c:pt idx="96">
                  <c:v>2946366.5306150033</c:v>
                </c:pt>
                <c:pt idx="97">
                  <c:v>3324568.9545218181</c:v>
                </c:pt>
                <c:pt idx="98">
                  <c:v>3636452.4857701058</c:v>
                </c:pt>
                <c:pt idx="99">
                  <c:v>3675377.8647959474</c:v>
                </c:pt>
                <c:pt idx="100">
                  <c:v>4002105.0999398516</c:v>
                </c:pt>
                <c:pt idx="101">
                  <c:v>3815006.4864943367</c:v>
                </c:pt>
                <c:pt idx="102">
                  <c:v>3129729.2533133933</c:v>
                </c:pt>
                <c:pt idx="103">
                  <c:v>3705354.9887563372</c:v>
                </c:pt>
                <c:pt idx="104">
                  <c:v>3392319.2585043032</c:v>
                </c:pt>
                <c:pt idx="105">
                  <c:v>3516779.8272873317</c:v>
                </c:pt>
                <c:pt idx="106">
                  <c:v>3032478.4347785022</c:v>
                </c:pt>
                <c:pt idx="107">
                  <c:v>3865515.6556676752</c:v>
                </c:pt>
                <c:pt idx="108">
                  <c:v>4132127.225228508</c:v>
                </c:pt>
                <c:pt idx="109">
                  <c:v>4068124.780760345</c:v>
                </c:pt>
                <c:pt idx="110">
                  <c:v>3689789.4908980965</c:v>
                </c:pt>
                <c:pt idx="111">
                  <c:v>3564445.0471732193</c:v>
                </c:pt>
                <c:pt idx="112">
                  <c:v>4407524.2420157259</c:v>
                </c:pt>
                <c:pt idx="113">
                  <c:v>3856403.1666190722</c:v>
                </c:pt>
                <c:pt idx="114">
                  <c:v>2939280.4108151188</c:v>
                </c:pt>
                <c:pt idx="115">
                  <c:v>2978257.8235534122</c:v>
                </c:pt>
                <c:pt idx="116">
                  <c:v>3537097.0399371525</c:v>
                </c:pt>
                <c:pt idx="117">
                  <c:v>2657676.136944327</c:v>
                </c:pt>
                <c:pt idx="118">
                  <c:v>2589627.5011274759</c:v>
                </c:pt>
                <c:pt idx="119">
                  <c:v>1803266.1264777184</c:v>
                </c:pt>
                <c:pt idx="120">
                  <c:v>1791481.8177828416</c:v>
                </c:pt>
                <c:pt idx="121">
                  <c:v>2630343.6701182253</c:v>
                </c:pt>
                <c:pt idx="122">
                  <c:v>3670050.6618201151</c:v>
                </c:pt>
                <c:pt idx="123">
                  <c:v>3845780.4643070465</c:v>
                </c:pt>
                <c:pt idx="124">
                  <c:v>3462908.271038915</c:v>
                </c:pt>
                <c:pt idx="125">
                  <c:v>2921813.1926175533</c:v>
                </c:pt>
                <c:pt idx="126">
                  <c:v>3204367.59096325</c:v>
                </c:pt>
                <c:pt idx="127">
                  <c:v>3578065.1623816979</c:v>
                </c:pt>
                <c:pt idx="128">
                  <c:v>2668510.1522762263</c:v>
                </c:pt>
                <c:pt idx="129">
                  <c:v>2358809.6922650021</c:v>
                </c:pt>
                <c:pt idx="130">
                  <c:v>2091482.5188276756</c:v>
                </c:pt>
                <c:pt idx="131">
                  <c:v>2321666.6532319128</c:v>
                </c:pt>
                <c:pt idx="132">
                  <c:v>2688961.8346297825</c:v>
                </c:pt>
                <c:pt idx="133">
                  <c:v>2174424.1187183629</c:v>
                </c:pt>
                <c:pt idx="134">
                  <c:v>2739488.2938733967</c:v>
                </c:pt>
                <c:pt idx="135">
                  <c:v>3644946.9142322978</c:v>
                </c:pt>
                <c:pt idx="136">
                  <c:v>4413918.3695380595</c:v>
                </c:pt>
                <c:pt idx="137">
                  <c:v>2660843.167619403</c:v>
                </c:pt>
                <c:pt idx="138">
                  <c:v>2418459.8739504004</c:v>
                </c:pt>
                <c:pt idx="139">
                  <c:v>3027981.4969651024</c:v>
                </c:pt>
                <c:pt idx="140">
                  <c:v>2726655.6118203029</c:v>
                </c:pt>
                <c:pt idx="141">
                  <c:v>2559329.3361664577</c:v>
                </c:pt>
                <c:pt idx="142">
                  <c:v>2235486.5646941164</c:v>
                </c:pt>
                <c:pt idx="143">
                  <c:v>2841417.4633501628</c:v>
                </c:pt>
                <c:pt idx="144">
                  <c:v>3494035.3814877053</c:v>
                </c:pt>
                <c:pt idx="145">
                  <c:v>2861415.6421528468</c:v>
                </c:pt>
                <c:pt idx="146">
                  <c:v>3575220.7689840468</c:v>
                </c:pt>
                <c:pt idx="147">
                  <c:v>3198618.3469193429</c:v>
                </c:pt>
                <c:pt idx="148">
                  <c:v>3228894.2693098257</c:v>
                </c:pt>
                <c:pt idx="149">
                  <c:v>3820273.1216994077</c:v>
                </c:pt>
                <c:pt idx="150">
                  <c:v>3326589.8958972292</c:v>
                </c:pt>
                <c:pt idx="151">
                  <c:v>2690380.4532230399</c:v>
                </c:pt>
                <c:pt idx="152">
                  <c:v>3119329.2993291589</c:v>
                </c:pt>
                <c:pt idx="153">
                  <c:v>2382633.6341861868</c:v>
                </c:pt>
                <c:pt idx="154">
                  <c:v>2496411.3738918751</c:v>
                </c:pt>
                <c:pt idx="155">
                  <c:v>2923131.375086531</c:v>
                </c:pt>
                <c:pt idx="156">
                  <c:v>2781970.4341314831</c:v>
                </c:pt>
                <c:pt idx="157">
                  <c:v>2734779.3901293324</c:v>
                </c:pt>
                <c:pt idx="158">
                  <c:v>3439682.4828421231</c:v>
                </c:pt>
                <c:pt idx="159">
                  <c:v>3312867.8802764863</c:v>
                </c:pt>
                <c:pt idx="160">
                  <c:v>3179205.833635909</c:v>
                </c:pt>
                <c:pt idx="161">
                  <c:v>3568308.3275938476</c:v>
                </c:pt>
                <c:pt idx="162">
                  <c:v>3289164.6380937579</c:v>
                </c:pt>
                <c:pt idx="163">
                  <c:v>3238408.8603822887</c:v>
                </c:pt>
                <c:pt idx="164">
                  <c:v>3411141.2789370539</c:v>
                </c:pt>
                <c:pt idx="165">
                  <c:v>2659654.7121341317</c:v>
                </c:pt>
                <c:pt idx="166">
                  <c:v>2950355.6578873694</c:v>
                </c:pt>
                <c:pt idx="167">
                  <c:v>3844016.3723674696</c:v>
                </c:pt>
                <c:pt idx="168">
                  <c:v>3571718.3645876842</c:v>
                </c:pt>
                <c:pt idx="169">
                  <c:v>3935128.8724840758</c:v>
                </c:pt>
                <c:pt idx="170">
                  <c:v>4398111.1470607379</c:v>
                </c:pt>
                <c:pt idx="171">
                  <c:v>4340032.165695183</c:v>
                </c:pt>
                <c:pt idx="172">
                  <c:v>4258503.9204055024</c:v>
                </c:pt>
                <c:pt idx="173">
                  <c:v>3269766.1665999424</c:v>
                </c:pt>
                <c:pt idx="174">
                  <c:v>4205127.0985109601</c:v>
                </c:pt>
                <c:pt idx="175">
                  <c:v>4686975.1409868747</c:v>
                </c:pt>
                <c:pt idx="176">
                  <c:v>4098351.7108932929</c:v>
                </c:pt>
                <c:pt idx="177">
                  <c:v>3505290.7629115731</c:v>
                </c:pt>
                <c:pt idx="178">
                  <c:v>4404284.2750214711</c:v>
                </c:pt>
                <c:pt idx="179">
                  <c:v>4166383.1746037058</c:v>
                </c:pt>
                <c:pt idx="180">
                  <c:v>3959481.8919900944</c:v>
                </c:pt>
                <c:pt idx="181">
                  <c:v>5047674.6246993598</c:v>
                </c:pt>
                <c:pt idx="182">
                  <c:v>5406856.9233733583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in val="45748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25 - March 26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Data!$A$6608:$A$7034</c:f>
              <c:numCache>
                <c:formatCode>dd/mm/yyyy;@</c:formatCode>
                <c:ptCount val="427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Data!$D$6608:$D$7034</c:f>
              <c:numCache>
                <c:formatCode>#,##0</c:formatCode>
                <c:ptCount val="427"/>
                <c:pt idx="0">
                  <c:v>1487777.2401830102</c:v>
                </c:pt>
                <c:pt idx="1">
                  <c:v>1803366.9289824651</c:v>
                </c:pt>
                <c:pt idx="2">
                  <c:v>1090595.894171068</c:v>
                </c:pt>
                <c:pt idx="3">
                  <c:v>1031189.2404779339</c:v>
                </c:pt>
                <c:pt idx="4">
                  <c:v>1832516.1102294179</c:v>
                </c:pt>
                <c:pt idx="5">
                  <c:v>1826517.0230851062</c:v>
                </c:pt>
                <c:pt idx="6">
                  <c:v>1807964.6512655159</c:v>
                </c:pt>
                <c:pt idx="7">
                  <c:v>1803373.0528809559</c:v>
                </c:pt>
                <c:pt idx="8">
                  <c:v>1978912.7172995009</c:v>
                </c:pt>
                <c:pt idx="9">
                  <c:v>2142065.6550706038</c:v>
                </c:pt>
                <c:pt idx="10">
                  <c:v>1872798.0729553686</c:v>
                </c:pt>
                <c:pt idx="11">
                  <c:v>2676019.9615671244</c:v>
                </c:pt>
                <c:pt idx="12">
                  <c:v>2664736.8421056541</c:v>
                </c:pt>
                <c:pt idx="13">
                  <c:v>2514130.0734430552</c:v>
                </c:pt>
                <c:pt idx="14">
                  <c:v>2778693.4711035322</c:v>
                </c:pt>
                <c:pt idx="15">
                  <c:v>2135457.035719621</c:v>
                </c:pt>
                <c:pt idx="16">
                  <c:v>1861729.6722160894</c:v>
                </c:pt>
                <c:pt idx="17">
                  <c:v>1651478.0238864613</c:v>
                </c:pt>
                <c:pt idx="18">
                  <c:v>1637442.549896182</c:v>
                </c:pt>
                <c:pt idx="19">
                  <c:v>1670713.9373295601</c:v>
                </c:pt>
                <c:pt idx="20">
                  <c:v>1737558.5052706404</c:v>
                </c:pt>
                <c:pt idx="21">
                  <c:v>1710020.3615547305</c:v>
                </c:pt>
                <c:pt idx="22">
                  <c:v>1813730.1894496987</c:v>
                </c:pt>
                <c:pt idx="23">
                  <c:v>1969277.2609138896</c:v>
                </c:pt>
                <c:pt idx="24">
                  <c:v>1695105.6068762131</c:v>
                </c:pt>
                <c:pt idx="25">
                  <c:v>1143872.9438232584</c:v>
                </c:pt>
                <c:pt idx="26">
                  <c:v>1045600.350490551</c:v>
                </c:pt>
                <c:pt idx="27">
                  <c:v>1819992.3672638144</c:v>
                </c:pt>
                <c:pt idx="28">
                  <c:v>1839023.9243916613</c:v>
                </c:pt>
                <c:pt idx="29">
                  <c:v>1917310.7337166881</c:v>
                </c:pt>
                <c:pt idx="30">
                  <c:v>3211443.4035384255</c:v>
                </c:pt>
                <c:pt idx="31">
                  <c:v>2992330.5068378719</c:v>
                </c:pt>
                <c:pt idx="32">
                  <c:v>1113975.1239847983</c:v>
                </c:pt>
                <c:pt idx="33">
                  <c:v>884163.04908957263</c:v>
                </c:pt>
                <c:pt idx="34">
                  <c:v>896966.01513224072</c:v>
                </c:pt>
                <c:pt idx="35">
                  <c:v>1214248.0210154573</c:v>
                </c:pt>
                <c:pt idx="36">
                  <c:v>1321546.6258515387</c:v>
                </c:pt>
                <c:pt idx="37">
                  <c:v>1064430.4588663147</c:v>
                </c:pt>
                <c:pt idx="38">
                  <c:v>1003994.2629482944</c:v>
                </c:pt>
                <c:pt idx="39">
                  <c:v>1929267.5217159495</c:v>
                </c:pt>
                <c:pt idx="40">
                  <c:v>1671447.3310070452</c:v>
                </c:pt>
                <c:pt idx="41">
                  <c:v>1979861.5296823496</c:v>
                </c:pt>
                <c:pt idx="42">
                  <c:v>1713496.6584233909</c:v>
                </c:pt>
                <c:pt idx="43">
                  <c:v>1534837.6294021937</c:v>
                </c:pt>
                <c:pt idx="44">
                  <c:v>1336186.5855934697</c:v>
                </c:pt>
                <c:pt idx="45">
                  <c:v>1467581.3877400409</c:v>
                </c:pt>
                <c:pt idx="46">
                  <c:v>1666542.2170267189</c:v>
                </c:pt>
                <c:pt idx="47">
                  <c:v>701697.56022650155</c:v>
                </c:pt>
                <c:pt idx="48">
                  <c:v>1406587.1512293869</c:v>
                </c:pt>
                <c:pt idx="49">
                  <c:v>1371850.9159877952</c:v>
                </c:pt>
                <c:pt idx="50">
                  <c:v>1575508.6345447693</c:v>
                </c:pt>
                <c:pt idx="51">
                  <c:v>828654.25108856382</c:v>
                </c:pt>
                <c:pt idx="52">
                  <c:v>762519.81028747372</c:v>
                </c:pt>
                <c:pt idx="53">
                  <c:v>867496.14922590309</c:v>
                </c:pt>
                <c:pt idx="54">
                  <c:v>809770.02419607202</c:v>
                </c:pt>
                <c:pt idx="55">
                  <c:v>1349158.1927146418</c:v>
                </c:pt>
                <c:pt idx="56">
                  <c:v>1303764.7524219544</c:v>
                </c:pt>
                <c:pt idx="57">
                  <c:v>762929.81233404088</c:v>
                </c:pt>
                <c:pt idx="58">
                  <c:v>948218.98599958559</c:v>
                </c:pt>
                <c:pt idx="59">
                  <c:v>820972.06795885402</c:v>
                </c:pt>
                <c:pt idx="60">
                  <c:v>866970.92222701362</c:v>
                </c:pt>
                <c:pt idx="61">
                  <c:v>869832.9031047204</c:v>
                </c:pt>
                <c:pt idx="62">
                  <c:v>1400875.0834223479</c:v>
                </c:pt>
                <c:pt idx="63">
                  <c:v>1209857.4593929681</c:v>
                </c:pt>
                <c:pt idx="64">
                  <c:v>808149.81226648763</c:v>
                </c:pt>
                <c:pt idx="65">
                  <c:v>2173636.5417042803</c:v>
                </c:pt>
                <c:pt idx="66">
                  <c:v>1046648.7273980337</c:v>
                </c:pt>
                <c:pt idx="67">
                  <c:v>939629.81015202415</c:v>
                </c:pt>
                <c:pt idx="68">
                  <c:v>1146293.2899920861</c:v>
                </c:pt>
                <c:pt idx="69">
                  <c:v>1118319.3692021712</c:v>
                </c:pt>
                <c:pt idx="70">
                  <c:v>1013086.2886316719</c:v>
                </c:pt>
                <c:pt idx="71">
                  <c:v>822119.93686945189</c:v>
                </c:pt>
                <c:pt idx="72">
                  <c:v>948152.80561898241</c:v>
                </c:pt>
                <c:pt idx="73">
                  <c:v>1066307.8354022766</c:v>
                </c:pt>
                <c:pt idx="74">
                  <c:v>1018975.5836140601</c:v>
                </c:pt>
                <c:pt idx="75">
                  <c:v>1083079.1882389791</c:v>
                </c:pt>
                <c:pt idx="76">
                  <c:v>1088090.280653002</c:v>
                </c:pt>
                <c:pt idx="77">
                  <c:v>1089274.8558470872</c:v>
                </c:pt>
                <c:pt idx="78">
                  <c:v>1086788.8745894087</c:v>
                </c:pt>
                <c:pt idx="79">
                  <c:v>1029878.3351734307</c:v>
                </c:pt>
                <c:pt idx="80">
                  <c:v>1097438.5852950015</c:v>
                </c:pt>
                <c:pt idx="81">
                  <c:v>1109146.7994304576</c:v>
                </c:pt>
                <c:pt idx="82">
                  <c:v>1092336.9018097331</c:v>
                </c:pt>
                <c:pt idx="83">
                  <c:v>2245170.7544298759</c:v>
                </c:pt>
                <c:pt idx="84">
                  <c:v>1860355.3894532491</c:v>
                </c:pt>
                <c:pt idx="85">
                  <c:v>2248589.0866652178</c:v>
                </c:pt>
                <c:pt idx="86">
                  <c:v>3548441.5067447703</c:v>
                </c:pt>
                <c:pt idx="87">
                  <c:v>3257100.0766386897</c:v>
                </c:pt>
                <c:pt idx="88">
                  <c:v>2594914.3703055629</c:v>
                </c:pt>
                <c:pt idx="89">
                  <c:v>2900411.6689128377</c:v>
                </c:pt>
                <c:pt idx="90">
                  <c:v>2996173.8747116653</c:v>
                </c:pt>
                <c:pt idx="91">
                  <c:v>2726706.6043789326</c:v>
                </c:pt>
                <c:pt idx="92">
                  <c:v>2962975.4833527752</c:v>
                </c:pt>
                <c:pt idx="93">
                  <c:v>3217296.4374761302</c:v>
                </c:pt>
                <c:pt idx="94">
                  <c:v>2925494.5127132977</c:v>
                </c:pt>
                <c:pt idx="95">
                  <c:v>3128215.3247705516</c:v>
                </c:pt>
                <c:pt idx="96">
                  <c:v>3375899.2504765084</c:v>
                </c:pt>
                <c:pt idx="97">
                  <c:v>3351327.0929476088</c:v>
                </c:pt>
                <c:pt idx="98">
                  <c:v>2964197.3525434383</c:v>
                </c:pt>
                <c:pt idx="99">
                  <c:v>3016031.9984269203</c:v>
                </c:pt>
                <c:pt idx="100">
                  <c:v>2855270.2343145539</c:v>
                </c:pt>
                <c:pt idx="101">
                  <c:v>3104470.340234891</c:v>
                </c:pt>
                <c:pt idx="102">
                  <c:v>2968849.8010472581</c:v>
                </c:pt>
                <c:pt idx="103">
                  <c:v>3182361.772113963</c:v>
                </c:pt>
                <c:pt idx="104">
                  <c:v>2993799.4911750732</c:v>
                </c:pt>
                <c:pt idx="105">
                  <c:v>2959369.1247481573</c:v>
                </c:pt>
                <c:pt idx="106">
                  <c:v>2053697.0559178847</c:v>
                </c:pt>
                <c:pt idx="107">
                  <c:v>2988437.2291718749</c:v>
                </c:pt>
                <c:pt idx="108">
                  <c:v>2860740.7877644561</c:v>
                </c:pt>
                <c:pt idx="109">
                  <c:v>2838289.6692182831</c:v>
                </c:pt>
                <c:pt idx="110">
                  <c:v>2871872.2811624696</c:v>
                </c:pt>
                <c:pt idx="111">
                  <c:v>2192511.1111767679</c:v>
                </c:pt>
                <c:pt idx="112">
                  <c:v>2947249.0565345143</c:v>
                </c:pt>
                <c:pt idx="113">
                  <c:v>2808921.0163295297</c:v>
                </c:pt>
                <c:pt idx="114">
                  <c:v>2741511.0635718321</c:v>
                </c:pt>
                <c:pt idx="115">
                  <c:v>2676899.7045164355</c:v>
                </c:pt>
                <c:pt idx="116">
                  <c:v>2709162.0152325295</c:v>
                </c:pt>
                <c:pt idx="117">
                  <c:v>2575588.1664234707</c:v>
                </c:pt>
                <c:pt idx="118">
                  <c:v>2877171.444811089</c:v>
                </c:pt>
                <c:pt idx="119">
                  <c:v>3216585.9084055694</c:v>
                </c:pt>
                <c:pt idx="120">
                  <c:v>2924092.1355579826</c:v>
                </c:pt>
                <c:pt idx="121">
                  <c:v>3261888.0343174376</c:v>
                </c:pt>
                <c:pt idx="122">
                  <c:v>3320767.7322960468</c:v>
                </c:pt>
                <c:pt idx="123">
                  <c:v>3163909.362868187</c:v>
                </c:pt>
                <c:pt idx="124">
                  <c:v>3342297.3107572347</c:v>
                </c:pt>
                <c:pt idx="125">
                  <c:v>2363574.6774114203</c:v>
                </c:pt>
                <c:pt idx="126">
                  <c:v>2592812.3001055997</c:v>
                </c:pt>
                <c:pt idx="127">
                  <c:v>2287014.9503941759</c:v>
                </c:pt>
                <c:pt idx="128">
                  <c:v>2415347.6557075833</c:v>
                </c:pt>
                <c:pt idx="129">
                  <c:v>2339508.7987636412</c:v>
                </c:pt>
                <c:pt idx="130">
                  <c:v>2447013.4374343678</c:v>
                </c:pt>
                <c:pt idx="131">
                  <c:v>2274455.3081077682</c:v>
                </c:pt>
                <c:pt idx="132">
                  <c:v>2226141.3591111545</c:v>
                </c:pt>
                <c:pt idx="133">
                  <c:v>1958424.2494565728</c:v>
                </c:pt>
                <c:pt idx="134">
                  <c:v>1329947.2365240471</c:v>
                </c:pt>
                <c:pt idx="135">
                  <c:v>1025798.5139811389</c:v>
                </c:pt>
                <c:pt idx="136">
                  <c:v>1028877.3967450252</c:v>
                </c:pt>
                <c:pt idx="137">
                  <c:v>985001.28673159459</c:v>
                </c:pt>
                <c:pt idx="138">
                  <c:v>830284.59783453518</c:v>
                </c:pt>
                <c:pt idx="139">
                  <c:v>947742.97877722769</c:v>
                </c:pt>
                <c:pt idx="140">
                  <c:v>882478.83550645236</c:v>
                </c:pt>
                <c:pt idx="141">
                  <c:v>792261.38079211058</c:v>
                </c:pt>
                <c:pt idx="142">
                  <c:v>842931.20070476097</c:v>
                </c:pt>
                <c:pt idx="143">
                  <c:v>777229.05664812936</c:v>
                </c:pt>
                <c:pt idx="144">
                  <c:v>787867.51944554516</c:v>
                </c:pt>
                <c:pt idx="145">
                  <c:v>825209.88456219726</c:v>
                </c:pt>
                <c:pt idx="146">
                  <c:v>810714.21029653435</c:v>
                </c:pt>
                <c:pt idx="147">
                  <c:v>787539.82836461428</c:v>
                </c:pt>
                <c:pt idx="148">
                  <c:v>772682.77309656295</c:v>
                </c:pt>
                <c:pt idx="149">
                  <c:v>844218.33671810897</c:v>
                </c:pt>
                <c:pt idx="150">
                  <c:v>773934.90962336748</c:v>
                </c:pt>
                <c:pt idx="151">
                  <c:v>723800.31454311265</c:v>
                </c:pt>
                <c:pt idx="152">
                  <c:v>694872.34911247739</c:v>
                </c:pt>
                <c:pt idx="153">
                  <c:v>635047.31715733069</c:v>
                </c:pt>
                <c:pt idx="154">
                  <c:v>729571.11958658358</c:v>
                </c:pt>
                <c:pt idx="155">
                  <c:v>803072.64157175389</c:v>
                </c:pt>
                <c:pt idx="156">
                  <c:v>801843.52875703573</c:v>
                </c:pt>
                <c:pt idx="157">
                  <c:v>807003.27045868407</c:v>
                </c:pt>
                <c:pt idx="158">
                  <c:v>763466.8743238718</c:v>
                </c:pt>
                <c:pt idx="159">
                  <c:v>754411.87573273468</c:v>
                </c:pt>
                <c:pt idx="160">
                  <c:v>805093.83665168728</c:v>
                </c:pt>
                <c:pt idx="161">
                  <c:v>807450.48936962662</c:v>
                </c:pt>
                <c:pt idx="162">
                  <c:v>1141723.0441138293</c:v>
                </c:pt>
                <c:pt idx="163">
                  <c:v>729470.58080065588</c:v>
                </c:pt>
                <c:pt idx="164">
                  <c:v>725584.67988110543</c:v>
                </c:pt>
                <c:pt idx="165">
                  <c:v>250932.51806879169</c:v>
                </c:pt>
                <c:pt idx="166">
                  <c:v>421454.02414790005</c:v>
                </c:pt>
                <c:pt idx="167">
                  <c:v>623166.85232859151</c:v>
                </c:pt>
                <c:pt idx="168">
                  <c:v>51604.83122808949</c:v>
                </c:pt>
                <c:pt idx="169">
                  <c:v>11908.741885468078</c:v>
                </c:pt>
                <c:pt idx="170">
                  <c:v>632036.59820662206</c:v>
                </c:pt>
                <c:pt idx="171">
                  <c:v>784658.82175874943</c:v>
                </c:pt>
                <c:pt idx="172">
                  <c:v>447.55939515916765</c:v>
                </c:pt>
                <c:pt idx="173">
                  <c:v>571608.67081493849</c:v>
                </c:pt>
                <c:pt idx="174">
                  <c:v>1578785.5621149978</c:v>
                </c:pt>
                <c:pt idx="175">
                  <c:v>1697122.6102847485</c:v>
                </c:pt>
                <c:pt idx="176">
                  <c:v>3766015.1131040151</c:v>
                </c:pt>
                <c:pt idx="177">
                  <c:v>4180499.2678161985</c:v>
                </c:pt>
                <c:pt idx="178">
                  <c:v>3044236.4097996084</c:v>
                </c:pt>
                <c:pt idx="179">
                  <c:v>1261968.3492510824</c:v>
                </c:pt>
                <c:pt idx="180">
                  <c:v>1316214.3880317046</c:v>
                </c:pt>
                <c:pt idx="181">
                  <c:v>1236932.3332651462</c:v>
                </c:pt>
                <c:pt idx="182">
                  <c:v>1214464.3888925291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Data!$A$6608:$A$7034</c:f>
              <c:numCache>
                <c:formatCode>dd/mm/yyyy;@</c:formatCode>
                <c:ptCount val="427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Data!$K$6608:$K$7034</c:f>
              <c:numCache>
                <c:formatCode>#,##0</c:formatCode>
                <c:ptCount val="427"/>
                <c:pt idx="0">
                  <c:v>2228175.5249091187</c:v>
                </c:pt>
                <c:pt idx="1">
                  <c:v>2120451.49732352</c:v>
                </c:pt>
                <c:pt idx="2">
                  <c:v>1996345.1025303057</c:v>
                </c:pt>
                <c:pt idx="3">
                  <c:v>1891715.423057609</c:v>
                </c:pt>
                <c:pt idx="4">
                  <c:v>1806592.9152275962</c:v>
                </c:pt>
                <c:pt idx="5">
                  <c:v>1723449.9612615621</c:v>
                </c:pt>
                <c:pt idx="6">
                  <c:v>1717422.7443388468</c:v>
                </c:pt>
                <c:pt idx="7">
                  <c:v>1716120.0509811724</c:v>
                </c:pt>
                <c:pt idx="8">
                  <c:v>1722967.0343610479</c:v>
                </c:pt>
                <c:pt idx="9">
                  <c:v>1734554.7828962607</c:v>
                </c:pt>
                <c:pt idx="10">
                  <c:v>1727890.6950107215</c:v>
                </c:pt>
                <c:pt idx="11">
                  <c:v>1756203.3947040385</c:v>
                </c:pt>
                <c:pt idx="12">
                  <c:v>1778316.789509594</c:v>
                </c:pt>
                <c:pt idx="13">
                  <c:v>1798648.3974638919</c:v>
                </c:pt>
                <c:pt idx="14">
                  <c:v>1828127.7256977628</c:v>
                </c:pt>
                <c:pt idx="15">
                  <c:v>1835994.0756604283</c:v>
                </c:pt>
                <c:pt idx="16">
                  <c:v>1836550.8644057615</c:v>
                </c:pt>
                <c:pt idx="17">
                  <c:v>1837219.744881805</c:v>
                </c:pt>
                <c:pt idx="18">
                  <c:v>1833174.9783346057</c:v>
                </c:pt>
                <c:pt idx="19">
                  <c:v>1802968.6752010335</c:v>
                </c:pt>
                <c:pt idx="20">
                  <c:v>1778572.0517942344</c:v>
                </c:pt>
                <c:pt idx="21">
                  <c:v>1763469.2443332905</c:v>
                </c:pt>
                <c:pt idx="22">
                  <c:v>1749450.8845409483</c:v>
                </c:pt>
                <c:pt idx="23">
                  <c:v>1785032.0706819675</c:v>
                </c:pt>
                <c:pt idx="24">
                  <c:v>1821326.9139232526</c:v>
                </c:pt>
                <c:pt idx="25">
                  <c:v>1806328.3804093399</c:v>
                </c:pt>
                <c:pt idx="26">
                  <c:v>1776703.9283963656</c:v>
                </c:pt>
                <c:pt idx="27">
                  <c:v>1780090.76864767</c:v>
                </c:pt>
                <c:pt idx="28">
                  <c:v>1804054.7503822525</c:v>
                </c:pt>
                <c:pt idx="29">
                  <c:v>1831965.6799206452</c:v>
                </c:pt>
                <c:pt idx="30">
                  <c:v>1889421.2186991593</c:v>
                </c:pt>
                <c:pt idx="31">
                  <c:v>1929053.3379610062</c:v>
                </c:pt>
                <c:pt idx="32">
                  <c:v>1929832.6456214637</c:v>
                </c:pt>
                <c:pt idx="33">
                  <c:v>1924931.7725751854</c:v>
                </c:pt>
                <c:pt idx="34">
                  <c:v>1893746.7694052795</c:v>
                </c:pt>
                <c:pt idx="35">
                  <c:v>1873337.8026696248</c:v>
                </c:pt>
                <c:pt idx="36">
                  <c:v>1857123.8684891588</c:v>
                </c:pt>
                <c:pt idx="37">
                  <c:v>1832492.4486886708</c:v>
                </c:pt>
                <c:pt idx="38">
                  <c:v>1799995.1668769643</c:v>
                </c:pt>
                <c:pt idx="39">
                  <c:v>1792901.8957651423</c:v>
                </c:pt>
                <c:pt idx="40">
                  <c:v>1786190.2043668651</c:v>
                </c:pt>
                <c:pt idx="41">
                  <c:v>1762984.9233040391</c:v>
                </c:pt>
                <c:pt idx="42">
                  <c:v>1731276.9171812972</c:v>
                </c:pt>
                <c:pt idx="43">
                  <c:v>1698633.8357132683</c:v>
                </c:pt>
                <c:pt idx="44">
                  <c:v>1650550.2728629326</c:v>
                </c:pt>
                <c:pt idx="45">
                  <c:v>1628287.7512636133</c:v>
                </c:pt>
                <c:pt idx="46">
                  <c:v>1621781.5027573006</c:v>
                </c:pt>
                <c:pt idx="47">
                  <c:v>1590122.1539686355</c:v>
                </c:pt>
                <c:pt idx="48">
                  <c:v>1582426.9740130755</c:v>
                </c:pt>
                <c:pt idx="49">
                  <c:v>1572464.8733016835</c:v>
                </c:pt>
                <c:pt idx="50">
                  <c:v>1567063.2109441541</c:v>
                </c:pt>
                <c:pt idx="51">
                  <c:v>1537684.3405952819</c:v>
                </c:pt>
                <c:pt idx="52">
                  <c:v>1502643.9946232077</c:v>
                </c:pt>
                <c:pt idx="53">
                  <c:v>1465917.9575669419</c:v>
                </c:pt>
                <c:pt idx="54">
                  <c:v>1436406.7714776038</c:v>
                </c:pt>
                <c:pt idx="55">
                  <c:v>1443249.6131073167</c:v>
                </c:pt>
                <c:pt idx="56">
                  <c:v>1451855.0931716966</c:v>
                </c:pt>
                <c:pt idx="57">
                  <c:v>1416619.6746740374</c:v>
                </c:pt>
                <c:pt idx="58">
                  <c:v>1386926.1767276349</c:v>
                </c:pt>
                <c:pt idx="59">
                  <c:v>1350381.5545357068</c:v>
                </c:pt>
                <c:pt idx="60">
                  <c:v>1272232.4718253263</c:v>
                </c:pt>
                <c:pt idx="61">
                  <c:v>1201482.551700888</c:v>
                </c:pt>
                <c:pt idx="62">
                  <c:v>1211045.8836821397</c:v>
                </c:pt>
                <c:pt idx="63">
                  <c:v>1221902.3640255861</c:v>
                </c:pt>
                <c:pt idx="64">
                  <c:v>1218941.823930061</c:v>
                </c:pt>
                <c:pt idx="65">
                  <c:v>1250921.4412863553</c:v>
                </c:pt>
                <c:pt idx="66">
                  <c:v>1241758.1780045715</c:v>
                </c:pt>
                <c:pt idx="67">
                  <c:v>1237598.1563807619</c:v>
                </c:pt>
                <c:pt idx="68">
                  <c:v>1242341.4572822219</c:v>
                </c:pt>
                <c:pt idx="69">
                  <c:v>1215309.8521984296</c:v>
                </c:pt>
                <c:pt idx="70">
                  <c:v>1193364.4841192504</c:v>
                </c:pt>
                <c:pt idx="71">
                  <c:v>1154773.0976921536</c:v>
                </c:pt>
                <c:pt idx="72">
                  <c:v>1129261.6359320066</c:v>
                </c:pt>
                <c:pt idx="73">
                  <c:v>1113643.9761320096</c:v>
                </c:pt>
                <c:pt idx="74">
                  <c:v>1103070.2760660292</c:v>
                </c:pt>
                <c:pt idx="75">
                  <c:v>1090253.5360826605</c:v>
                </c:pt>
                <c:pt idx="76">
                  <c:v>1070971.8048702034</c:v>
                </c:pt>
                <c:pt idx="77">
                  <c:v>1083891.0480575564</c:v>
                </c:pt>
                <c:pt idx="78">
                  <c:v>1073231.1055028902</c:v>
                </c:pt>
                <c:pt idx="79">
                  <c:v>1061832.0194757448</c:v>
                </c:pt>
                <c:pt idx="80">
                  <c:v>1045896.3511674193</c:v>
                </c:pt>
                <c:pt idx="81">
                  <c:v>1055246.1027788157</c:v>
                </c:pt>
                <c:pt idx="82">
                  <c:v>1066240.0058295575</c:v>
                </c:pt>
                <c:pt idx="83">
                  <c:v>1112162.4926696902</c:v>
                </c:pt>
                <c:pt idx="84">
                  <c:v>1147182.0048449296</c:v>
                </c:pt>
                <c:pt idx="85">
                  <c:v>1177163.0346432819</c:v>
                </c:pt>
                <c:pt idx="86">
                  <c:v>1251985.5931207093</c:v>
                </c:pt>
                <c:pt idx="87">
                  <c:v>1335124.6019308639</c:v>
                </c:pt>
                <c:pt idx="88">
                  <c:v>1390014.4480743965</c:v>
                </c:pt>
                <c:pt idx="89">
                  <c:v>1459329.1014395291</c:v>
                </c:pt>
                <c:pt idx="90">
                  <c:v>1530302.5331890176</c:v>
                </c:pt>
                <c:pt idx="91">
                  <c:v>1592198.3232314913</c:v>
                </c:pt>
                <c:pt idx="92">
                  <c:v>1644268.3365625055</c:v>
                </c:pt>
                <c:pt idx="93">
                  <c:v>1711182.9691652774</c:v>
                </c:pt>
                <c:pt idx="94">
                  <c:v>1781761.1258468374</c:v>
                </c:pt>
                <c:pt idx="95">
                  <c:v>1813580.4186157137</c:v>
                </c:pt>
                <c:pt idx="96">
                  <c:v>1891222.1027183295</c:v>
                </c:pt>
                <c:pt idx="97">
                  <c:v>1971612.0121448489</c:v>
                </c:pt>
                <c:pt idx="98">
                  <c:v>2032208.814229894</c:v>
                </c:pt>
                <c:pt idx="99">
                  <c:v>2095465.9018707192</c:v>
                </c:pt>
                <c:pt idx="100">
                  <c:v>2156872.0333934817</c:v>
                </c:pt>
                <c:pt idx="101">
                  <c:v>2232950.38017233</c:v>
                </c:pt>
                <c:pt idx="102">
                  <c:v>2300306.9466866055</c:v>
                </c:pt>
                <c:pt idx="103">
                  <c:v>2370842.0779103287</c:v>
                </c:pt>
                <c:pt idx="104">
                  <c:v>2436669.5414956957</c:v>
                </c:pt>
                <c:pt idx="105">
                  <c:v>2499212.539379335</c:v>
                </c:pt>
                <c:pt idx="106">
                  <c:v>2531399.4318881645</c:v>
                </c:pt>
                <c:pt idx="107">
                  <c:v>2594704.8443323243</c:v>
                </c:pt>
                <c:pt idx="108">
                  <c:v>2653836.5747714927</c:v>
                </c:pt>
                <c:pt idx="109">
                  <c:v>2714116.9525729879</c:v>
                </c:pt>
                <c:pt idx="110">
                  <c:v>2773264.7424352369</c:v>
                </c:pt>
                <c:pt idx="111">
                  <c:v>2809376.8861601138</c:v>
                </c:pt>
                <c:pt idx="112">
                  <c:v>2871207.2913176063</c:v>
                </c:pt>
                <c:pt idx="113">
                  <c:v>2889998.9667142616</c:v>
                </c:pt>
                <c:pt idx="114">
                  <c:v>2919370.8225182137</c:v>
                </c:pt>
                <c:pt idx="115">
                  <c:v>2933647.8431132538</c:v>
                </c:pt>
                <c:pt idx="116">
                  <c:v>2905671.8600628464</c:v>
                </c:pt>
                <c:pt idx="117">
                  <c:v>2882954.7963890061</c:v>
                </c:pt>
                <c:pt idx="118">
                  <c:v>2892363.3655391904</c:v>
                </c:pt>
                <c:pt idx="119">
                  <c:v>2902902.5068556145</c:v>
                </c:pt>
                <c:pt idx="120">
                  <c:v>2900499.7822171585</c:v>
                </c:pt>
                <c:pt idx="121">
                  <c:v>2918339.1632151082</c:v>
                </c:pt>
                <c:pt idx="122">
                  <c:v>2930265.5715132174</c:v>
                </c:pt>
                <c:pt idx="123">
                  <c:v>2928486.0023596194</c:v>
                </c:pt>
                <c:pt idx="124">
                  <c:v>2942379.4289610838</c:v>
                </c:pt>
                <c:pt idx="125">
                  <c:v>2916891.4073824463</c:v>
                </c:pt>
                <c:pt idx="126">
                  <c:v>2890788.5090367496</c:v>
                </c:pt>
                <c:pt idx="127">
                  <c:v>2855311.4376183013</c:v>
                </c:pt>
                <c:pt idx="128">
                  <c:v>2837016.4477237738</c:v>
                </c:pt>
                <c:pt idx="129">
                  <c:v>2814465.6744016637</c:v>
                </c:pt>
                <c:pt idx="130">
                  <c:v>2800857.1145056584</c:v>
                </c:pt>
                <c:pt idx="131">
                  <c:v>2773189.9467680873</c:v>
                </c:pt>
                <c:pt idx="132">
                  <c:v>2748432.9987035501</c:v>
                </c:pt>
                <c:pt idx="133">
                  <c:v>2707635.0812816378</c:v>
                </c:pt>
                <c:pt idx="134">
                  <c:v>2652173.3394599361</c:v>
                </c:pt>
                <c:pt idx="135">
                  <c:v>2587720.9857677016</c:v>
                </c:pt>
                <c:pt idx="136">
                  <c:v>2553560.3304619407</c:v>
                </c:pt>
                <c:pt idx="137">
                  <c:v>2486779.1323805978</c:v>
                </c:pt>
                <c:pt idx="138">
                  <c:v>2419097.2593829343</c:v>
                </c:pt>
                <c:pt idx="139">
                  <c:v>2356079.0363682327</c:v>
                </c:pt>
                <c:pt idx="140">
                  <c:v>2289765.9215130308</c:v>
                </c:pt>
                <c:pt idx="141">
                  <c:v>2243090.9305002093</c:v>
                </c:pt>
                <c:pt idx="142">
                  <c:v>2172947.001972551</c:v>
                </c:pt>
                <c:pt idx="143">
                  <c:v>2105223.9366498375</c:v>
                </c:pt>
                <c:pt idx="144">
                  <c:v>2040102.4851789612</c:v>
                </c:pt>
                <c:pt idx="145">
                  <c:v>1978379.4911804865</c:v>
                </c:pt>
                <c:pt idx="146">
                  <c:v>1915097.8976826197</c:v>
                </c:pt>
                <c:pt idx="147">
                  <c:v>1855496.2864139911</c:v>
                </c:pt>
                <c:pt idx="148">
                  <c:v>1785346.6640235069</c:v>
                </c:pt>
                <c:pt idx="149">
                  <c:v>1706267.7449672585</c:v>
                </c:pt>
                <c:pt idx="150">
                  <c:v>1634595.8374361047</c:v>
                </c:pt>
                <c:pt idx="151">
                  <c:v>1549992.9134436273</c:v>
                </c:pt>
                <c:pt idx="152">
                  <c:v>1462463.0673375083</c:v>
                </c:pt>
                <c:pt idx="153">
                  <c:v>1378167.6658138128</c:v>
                </c:pt>
                <c:pt idx="154">
                  <c:v>1291076.7927747914</c:v>
                </c:pt>
                <c:pt idx="155">
                  <c:v>1239060.0582468023</c:v>
                </c:pt>
                <c:pt idx="156">
                  <c:v>1179361.0992018501</c:v>
                </c:pt>
                <c:pt idx="157">
                  <c:v>1130027.3765373339</c:v>
                </c:pt>
                <c:pt idx="158">
                  <c:v>1074964.6838245436</c:v>
                </c:pt>
                <c:pt idx="159">
                  <c:v>1022128.1197235133</c:v>
                </c:pt>
                <c:pt idx="160">
                  <c:v>967397.46636409056</c:v>
                </c:pt>
                <c:pt idx="161">
                  <c:v>918497.30573948589</c:v>
                </c:pt>
                <c:pt idx="162">
                  <c:v>882350.02857290837</c:v>
                </c:pt>
                <c:pt idx="163">
                  <c:v>841384.90628437779</c:v>
                </c:pt>
                <c:pt idx="164">
                  <c:v>821239.48772961309</c:v>
                </c:pt>
                <c:pt idx="165">
                  <c:v>795410.62119920156</c:v>
                </c:pt>
                <c:pt idx="166">
                  <c:v>775163.17544596409</c:v>
                </c:pt>
                <c:pt idx="167">
                  <c:v>763102.02763253066</c:v>
                </c:pt>
                <c:pt idx="168">
                  <c:v>737146.03541231574</c:v>
                </c:pt>
                <c:pt idx="169">
                  <c:v>705951.56084925705</c:v>
                </c:pt>
                <c:pt idx="170">
                  <c:v>697603.48627259606</c:v>
                </c:pt>
                <c:pt idx="171">
                  <c:v>697350.06763815077</c:v>
                </c:pt>
                <c:pt idx="172">
                  <c:v>669267.27959449741</c:v>
                </c:pt>
                <c:pt idx="173">
                  <c:v>662413.26673339098</c:v>
                </c:pt>
                <c:pt idx="174">
                  <c:v>688777.20148903935</c:v>
                </c:pt>
                <c:pt idx="175">
                  <c:v>717840.95901312458</c:v>
                </c:pt>
                <c:pt idx="176">
                  <c:v>816350.98910670727</c:v>
                </c:pt>
                <c:pt idx="177">
                  <c:v>929449.63708842662</c:v>
                </c:pt>
                <c:pt idx="178">
                  <c:v>1005168.0916451948</c:v>
                </c:pt>
                <c:pt idx="179">
                  <c:v>1019093.0920629607</c:v>
                </c:pt>
                <c:pt idx="180">
                  <c:v>1037169.0746765719</c:v>
                </c:pt>
                <c:pt idx="181">
                  <c:v>1054273.4753006399</c:v>
                </c:pt>
                <c:pt idx="182">
                  <c:v>1071593.2099599747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25 - March 26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Data!$A$6608:$A$7034</c:f>
              <c:numCache>
                <c:formatCode>dd/mm/yyyy;@</c:formatCode>
                <c:ptCount val="427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Data!$E$6608:$E$7034</c:f>
              <c:numCache>
                <c:formatCode>#,##0</c:formatCode>
                <c:ptCount val="427"/>
                <c:pt idx="0">
                  <c:v>231890</c:v>
                </c:pt>
                <c:pt idx="1">
                  <c:v>734965</c:v>
                </c:pt>
                <c:pt idx="2">
                  <c:v>1056020</c:v>
                </c:pt>
                <c:pt idx="3">
                  <c:v>419104</c:v>
                </c:pt>
                <c:pt idx="4">
                  <c:v>420916</c:v>
                </c:pt>
                <c:pt idx="5">
                  <c:v>985872</c:v>
                </c:pt>
                <c:pt idx="6">
                  <c:v>387779</c:v>
                </c:pt>
                <c:pt idx="7">
                  <c:v>139851</c:v>
                </c:pt>
                <c:pt idx="8">
                  <c:v>1185843</c:v>
                </c:pt>
                <c:pt idx="9">
                  <c:v>1517878</c:v>
                </c:pt>
                <c:pt idx="10">
                  <c:v>105588</c:v>
                </c:pt>
                <c:pt idx="11">
                  <c:v>27679</c:v>
                </c:pt>
                <c:pt idx="12">
                  <c:v>-152956</c:v>
                </c:pt>
                <c:pt idx="13">
                  <c:v>688818</c:v>
                </c:pt>
                <c:pt idx="14">
                  <c:v>825752</c:v>
                </c:pt>
                <c:pt idx="15">
                  <c:v>1200355</c:v>
                </c:pt>
                <c:pt idx="16">
                  <c:v>617710</c:v>
                </c:pt>
                <c:pt idx="17">
                  <c:v>140706</c:v>
                </c:pt>
                <c:pt idx="18">
                  <c:v>803560</c:v>
                </c:pt>
                <c:pt idx="19">
                  <c:v>709150</c:v>
                </c:pt>
                <c:pt idx="20">
                  <c:v>223287</c:v>
                </c:pt>
                <c:pt idx="21">
                  <c:v>2240285</c:v>
                </c:pt>
                <c:pt idx="22">
                  <c:v>662842</c:v>
                </c:pt>
                <c:pt idx="23">
                  <c:v>820471</c:v>
                </c:pt>
                <c:pt idx="24">
                  <c:v>751536</c:v>
                </c:pt>
                <c:pt idx="25">
                  <c:v>920073</c:v>
                </c:pt>
                <c:pt idx="26">
                  <c:v>535431</c:v>
                </c:pt>
                <c:pt idx="27">
                  <c:v>609647</c:v>
                </c:pt>
                <c:pt idx="28">
                  <c:v>645643</c:v>
                </c:pt>
                <c:pt idx="29">
                  <c:v>411561</c:v>
                </c:pt>
                <c:pt idx="30">
                  <c:v>249816</c:v>
                </c:pt>
                <c:pt idx="31">
                  <c:v>120935</c:v>
                </c:pt>
                <c:pt idx="32">
                  <c:v>284524</c:v>
                </c:pt>
                <c:pt idx="33">
                  <c:v>258988</c:v>
                </c:pt>
                <c:pt idx="34">
                  <c:v>425261</c:v>
                </c:pt>
                <c:pt idx="35">
                  <c:v>615425</c:v>
                </c:pt>
                <c:pt idx="36">
                  <c:v>3208998</c:v>
                </c:pt>
                <c:pt idx="37">
                  <c:v>1408715</c:v>
                </c:pt>
                <c:pt idx="38">
                  <c:v>967525</c:v>
                </c:pt>
                <c:pt idx="39">
                  <c:v>419817</c:v>
                </c:pt>
                <c:pt idx="40">
                  <c:v>-90425</c:v>
                </c:pt>
                <c:pt idx="41">
                  <c:v>584813</c:v>
                </c:pt>
                <c:pt idx="42">
                  <c:v>284926</c:v>
                </c:pt>
                <c:pt idx="43">
                  <c:v>1226958</c:v>
                </c:pt>
                <c:pt idx="44">
                  <c:v>732920</c:v>
                </c:pt>
                <c:pt idx="45">
                  <c:v>368004</c:v>
                </c:pt>
                <c:pt idx="46">
                  <c:v>525237</c:v>
                </c:pt>
                <c:pt idx="47">
                  <c:v>399756</c:v>
                </c:pt>
                <c:pt idx="48">
                  <c:v>69193</c:v>
                </c:pt>
                <c:pt idx="49">
                  <c:v>209160</c:v>
                </c:pt>
                <c:pt idx="50">
                  <c:v>56863</c:v>
                </c:pt>
                <c:pt idx="51">
                  <c:v>-36854</c:v>
                </c:pt>
                <c:pt idx="52">
                  <c:v>-9267</c:v>
                </c:pt>
                <c:pt idx="53">
                  <c:v>255130</c:v>
                </c:pt>
                <c:pt idx="54">
                  <c:v>336106</c:v>
                </c:pt>
                <c:pt idx="55">
                  <c:v>152836</c:v>
                </c:pt>
                <c:pt idx="56">
                  <c:v>188979</c:v>
                </c:pt>
                <c:pt idx="57">
                  <c:v>263553</c:v>
                </c:pt>
                <c:pt idx="58">
                  <c:v>431519</c:v>
                </c:pt>
                <c:pt idx="59">
                  <c:v>515687</c:v>
                </c:pt>
                <c:pt idx="60">
                  <c:v>-186066</c:v>
                </c:pt>
                <c:pt idx="61">
                  <c:v>-99579</c:v>
                </c:pt>
                <c:pt idx="62">
                  <c:v>-132796</c:v>
                </c:pt>
                <c:pt idx="63">
                  <c:v>90213</c:v>
                </c:pt>
                <c:pt idx="64">
                  <c:v>353883</c:v>
                </c:pt>
                <c:pt idx="65">
                  <c:v>915172</c:v>
                </c:pt>
                <c:pt idx="66">
                  <c:v>593146</c:v>
                </c:pt>
                <c:pt idx="67">
                  <c:v>804588</c:v>
                </c:pt>
                <c:pt idx="68">
                  <c:v>-256282</c:v>
                </c:pt>
                <c:pt idx="69">
                  <c:v>1043266</c:v>
                </c:pt>
                <c:pt idx="70">
                  <c:v>148125</c:v>
                </c:pt>
                <c:pt idx="71">
                  <c:v>330943</c:v>
                </c:pt>
                <c:pt idx="72">
                  <c:v>731077</c:v>
                </c:pt>
                <c:pt idx="73">
                  <c:v>462814</c:v>
                </c:pt>
                <c:pt idx="74">
                  <c:v>24481</c:v>
                </c:pt>
                <c:pt idx="75">
                  <c:v>316435</c:v>
                </c:pt>
                <c:pt idx="76">
                  <c:v>295250</c:v>
                </c:pt>
                <c:pt idx="77">
                  <c:v>655840</c:v>
                </c:pt>
                <c:pt idx="78">
                  <c:v>48328</c:v>
                </c:pt>
                <c:pt idx="79">
                  <c:v>352964</c:v>
                </c:pt>
                <c:pt idx="80">
                  <c:v>266295</c:v>
                </c:pt>
                <c:pt idx="81">
                  <c:v>369805</c:v>
                </c:pt>
                <c:pt idx="82">
                  <c:v>563396</c:v>
                </c:pt>
                <c:pt idx="83">
                  <c:v>349391</c:v>
                </c:pt>
                <c:pt idx="84">
                  <c:v>544818</c:v>
                </c:pt>
                <c:pt idx="85">
                  <c:v>805788</c:v>
                </c:pt>
                <c:pt idx="86">
                  <c:v>-8885</c:v>
                </c:pt>
                <c:pt idx="87">
                  <c:v>369991</c:v>
                </c:pt>
                <c:pt idx="88">
                  <c:v>48553</c:v>
                </c:pt>
                <c:pt idx="89">
                  <c:v>343279</c:v>
                </c:pt>
                <c:pt idx="90">
                  <c:v>-65786</c:v>
                </c:pt>
                <c:pt idx="91">
                  <c:v>154209</c:v>
                </c:pt>
                <c:pt idx="92">
                  <c:v>235170</c:v>
                </c:pt>
                <c:pt idx="93">
                  <c:v>182235</c:v>
                </c:pt>
                <c:pt idx="94">
                  <c:v>31641</c:v>
                </c:pt>
                <c:pt idx="95">
                  <c:v>417721</c:v>
                </c:pt>
                <c:pt idx="96">
                  <c:v>2325385</c:v>
                </c:pt>
                <c:pt idx="97">
                  <c:v>237813</c:v>
                </c:pt>
                <c:pt idx="98">
                  <c:v>246783</c:v>
                </c:pt>
                <c:pt idx="99">
                  <c:v>-58326</c:v>
                </c:pt>
                <c:pt idx="100">
                  <c:v>26229</c:v>
                </c:pt>
                <c:pt idx="101">
                  <c:v>243561</c:v>
                </c:pt>
                <c:pt idx="102">
                  <c:v>-40088</c:v>
                </c:pt>
                <c:pt idx="103">
                  <c:v>-102196</c:v>
                </c:pt>
                <c:pt idx="104">
                  <c:v>19260</c:v>
                </c:pt>
                <c:pt idx="105">
                  <c:v>177434</c:v>
                </c:pt>
                <c:pt idx="106">
                  <c:v>196897</c:v>
                </c:pt>
                <c:pt idx="107">
                  <c:v>429710</c:v>
                </c:pt>
                <c:pt idx="108">
                  <c:v>199930</c:v>
                </c:pt>
                <c:pt idx="109">
                  <c:v>482196</c:v>
                </c:pt>
                <c:pt idx="110">
                  <c:v>282401</c:v>
                </c:pt>
                <c:pt idx="111">
                  <c:v>582438</c:v>
                </c:pt>
                <c:pt idx="112">
                  <c:v>464623</c:v>
                </c:pt>
                <c:pt idx="113">
                  <c:v>596777</c:v>
                </c:pt>
                <c:pt idx="114">
                  <c:v>2614308</c:v>
                </c:pt>
                <c:pt idx="115">
                  <c:v>857436</c:v>
                </c:pt>
                <c:pt idx="116">
                  <c:v>2226302</c:v>
                </c:pt>
                <c:pt idx="117">
                  <c:v>374276</c:v>
                </c:pt>
                <c:pt idx="118">
                  <c:v>1021080</c:v>
                </c:pt>
                <c:pt idx="119">
                  <c:v>619734</c:v>
                </c:pt>
                <c:pt idx="120">
                  <c:v>649670</c:v>
                </c:pt>
                <c:pt idx="121">
                  <c:v>548431</c:v>
                </c:pt>
                <c:pt idx="122">
                  <c:v>465705</c:v>
                </c:pt>
                <c:pt idx="123">
                  <c:v>283577</c:v>
                </c:pt>
                <c:pt idx="124">
                  <c:v>335726</c:v>
                </c:pt>
                <c:pt idx="125">
                  <c:v>347035</c:v>
                </c:pt>
                <c:pt idx="126">
                  <c:v>-144025</c:v>
                </c:pt>
                <c:pt idx="127">
                  <c:v>13609</c:v>
                </c:pt>
                <c:pt idx="128">
                  <c:v>26483</c:v>
                </c:pt>
                <c:pt idx="129">
                  <c:v>-26722</c:v>
                </c:pt>
                <c:pt idx="130">
                  <c:v>85508</c:v>
                </c:pt>
                <c:pt idx="131">
                  <c:v>3465</c:v>
                </c:pt>
                <c:pt idx="132">
                  <c:v>-54550</c:v>
                </c:pt>
                <c:pt idx="133">
                  <c:v>99358</c:v>
                </c:pt>
                <c:pt idx="134">
                  <c:v>82629</c:v>
                </c:pt>
                <c:pt idx="135">
                  <c:v>562420</c:v>
                </c:pt>
                <c:pt idx="136">
                  <c:v>230838</c:v>
                </c:pt>
                <c:pt idx="137">
                  <c:v>799999</c:v>
                </c:pt>
                <c:pt idx="138">
                  <c:v>401642</c:v>
                </c:pt>
                <c:pt idx="139">
                  <c:v>96044</c:v>
                </c:pt>
                <c:pt idx="140">
                  <c:v>176008</c:v>
                </c:pt>
                <c:pt idx="141">
                  <c:v>468386</c:v>
                </c:pt>
                <c:pt idx="142">
                  <c:v>2259691</c:v>
                </c:pt>
                <c:pt idx="143">
                  <c:v>241098</c:v>
                </c:pt>
                <c:pt idx="144">
                  <c:v>616771</c:v>
                </c:pt>
                <c:pt idx="145">
                  <c:v>350811</c:v>
                </c:pt>
                <c:pt idx="146">
                  <c:v>191837</c:v>
                </c:pt>
                <c:pt idx="147">
                  <c:v>1924744</c:v>
                </c:pt>
                <c:pt idx="148">
                  <c:v>87853</c:v>
                </c:pt>
                <c:pt idx="149">
                  <c:v>435465</c:v>
                </c:pt>
                <c:pt idx="150">
                  <c:v>357759</c:v>
                </c:pt>
                <c:pt idx="151">
                  <c:v>629998</c:v>
                </c:pt>
                <c:pt idx="152">
                  <c:v>319715</c:v>
                </c:pt>
                <c:pt idx="153">
                  <c:v>279558</c:v>
                </c:pt>
                <c:pt idx="154">
                  <c:v>121103</c:v>
                </c:pt>
                <c:pt idx="155">
                  <c:v>557692</c:v>
                </c:pt>
                <c:pt idx="156">
                  <c:v>799616</c:v>
                </c:pt>
                <c:pt idx="157">
                  <c:v>1121591</c:v>
                </c:pt>
                <c:pt idx="158">
                  <c:v>1115268</c:v>
                </c:pt>
                <c:pt idx="159">
                  <c:v>1084094</c:v>
                </c:pt>
                <c:pt idx="160">
                  <c:v>1088114</c:v>
                </c:pt>
                <c:pt idx="161">
                  <c:v>1232286</c:v>
                </c:pt>
                <c:pt idx="162">
                  <c:v>1515162</c:v>
                </c:pt>
                <c:pt idx="163">
                  <c:v>680696</c:v>
                </c:pt>
                <c:pt idx="164">
                  <c:v>2481279</c:v>
                </c:pt>
                <c:pt idx="165">
                  <c:v>1307385</c:v>
                </c:pt>
                <c:pt idx="166">
                  <c:v>2149169</c:v>
                </c:pt>
                <c:pt idx="167">
                  <c:v>2481279</c:v>
                </c:pt>
                <c:pt idx="168">
                  <c:v>1497024</c:v>
                </c:pt>
                <c:pt idx="169">
                  <c:v>1432882</c:v>
                </c:pt>
                <c:pt idx="170">
                  <c:v>1298129</c:v>
                </c:pt>
                <c:pt idx="171">
                  <c:v>1198704</c:v>
                </c:pt>
                <c:pt idx="172">
                  <c:v>1168157</c:v>
                </c:pt>
                <c:pt idx="173">
                  <c:v>1049344</c:v>
                </c:pt>
                <c:pt idx="174">
                  <c:v>1550487</c:v>
                </c:pt>
                <c:pt idx="175">
                  <c:v>1113142</c:v>
                </c:pt>
                <c:pt idx="176">
                  <c:v>3288231</c:v>
                </c:pt>
                <c:pt idx="177">
                  <c:v>1103181</c:v>
                </c:pt>
                <c:pt idx="178">
                  <c:v>1050043</c:v>
                </c:pt>
                <c:pt idx="179">
                  <c:v>511758</c:v>
                </c:pt>
                <c:pt idx="180">
                  <c:v>596732</c:v>
                </c:pt>
                <c:pt idx="181">
                  <c:v>1266488</c:v>
                </c:pt>
                <c:pt idx="182">
                  <c:v>393970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Data!$A$6608:$A$7034</c:f>
              <c:numCache>
                <c:formatCode>dd/mm/yyyy;@</c:formatCode>
                <c:ptCount val="427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  <c:pt idx="91">
                  <c:v>45839</c:v>
                </c:pt>
                <c:pt idx="92">
                  <c:v>45840</c:v>
                </c:pt>
                <c:pt idx="93">
                  <c:v>45841</c:v>
                </c:pt>
                <c:pt idx="94">
                  <c:v>45842</c:v>
                </c:pt>
                <c:pt idx="95">
                  <c:v>45843</c:v>
                </c:pt>
                <c:pt idx="96">
                  <c:v>45844</c:v>
                </c:pt>
                <c:pt idx="97">
                  <c:v>45845</c:v>
                </c:pt>
                <c:pt idx="98">
                  <c:v>45846</c:v>
                </c:pt>
                <c:pt idx="99">
                  <c:v>45847</c:v>
                </c:pt>
                <c:pt idx="100">
                  <c:v>45848</c:v>
                </c:pt>
                <c:pt idx="101">
                  <c:v>45849</c:v>
                </c:pt>
                <c:pt idx="102">
                  <c:v>45850</c:v>
                </c:pt>
                <c:pt idx="103">
                  <c:v>45851</c:v>
                </c:pt>
                <c:pt idx="104">
                  <c:v>45852</c:v>
                </c:pt>
                <c:pt idx="105">
                  <c:v>45853</c:v>
                </c:pt>
                <c:pt idx="106">
                  <c:v>45854</c:v>
                </c:pt>
                <c:pt idx="107">
                  <c:v>45855</c:v>
                </c:pt>
                <c:pt idx="108">
                  <c:v>45856</c:v>
                </c:pt>
                <c:pt idx="109">
                  <c:v>45857</c:v>
                </c:pt>
                <c:pt idx="110">
                  <c:v>45858</c:v>
                </c:pt>
                <c:pt idx="111">
                  <c:v>45859</c:v>
                </c:pt>
                <c:pt idx="112">
                  <c:v>45860</c:v>
                </c:pt>
                <c:pt idx="113">
                  <c:v>45861</c:v>
                </c:pt>
                <c:pt idx="114">
                  <c:v>45862</c:v>
                </c:pt>
                <c:pt idx="115">
                  <c:v>45863</c:v>
                </c:pt>
                <c:pt idx="116">
                  <c:v>45864</c:v>
                </c:pt>
                <c:pt idx="117">
                  <c:v>45865</c:v>
                </c:pt>
                <c:pt idx="118">
                  <c:v>45866</c:v>
                </c:pt>
                <c:pt idx="119">
                  <c:v>45867</c:v>
                </c:pt>
                <c:pt idx="120">
                  <c:v>45868</c:v>
                </c:pt>
                <c:pt idx="121">
                  <c:v>45869</c:v>
                </c:pt>
                <c:pt idx="122">
                  <c:v>45870</c:v>
                </c:pt>
                <c:pt idx="123">
                  <c:v>45871</c:v>
                </c:pt>
                <c:pt idx="124">
                  <c:v>45872</c:v>
                </c:pt>
                <c:pt idx="125">
                  <c:v>45873</c:v>
                </c:pt>
                <c:pt idx="126">
                  <c:v>45874</c:v>
                </c:pt>
                <c:pt idx="127">
                  <c:v>45875</c:v>
                </c:pt>
                <c:pt idx="128">
                  <c:v>45876</c:v>
                </c:pt>
                <c:pt idx="129">
                  <c:v>45877</c:v>
                </c:pt>
                <c:pt idx="130">
                  <c:v>45878</c:v>
                </c:pt>
                <c:pt idx="131">
                  <c:v>45879</c:v>
                </c:pt>
                <c:pt idx="132">
                  <c:v>45880</c:v>
                </c:pt>
                <c:pt idx="133">
                  <c:v>45881</c:v>
                </c:pt>
                <c:pt idx="134">
                  <c:v>45882</c:v>
                </c:pt>
                <c:pt idx="135">
                  <c:v>45883</c:v>
                </c:pt>
                <c:pt idx="136">
                  <c:v>45884</c:v>
                </c:pt>
                <c:pt idx="137">
                  <c:v>45885</c:v>
                </c:pt>
                <c:pt idx="138">
                  <c:v>45886</c:v>
                </c:pt>
                <c:pt idx="139">
                  <c:v>45887</c:v>
                </c:pt>
                <c:pt idx="140">
                  <c:v>45888</c:v>
                </c:pt>
                <c:pt idx="141">
                  <c:v>45889</c:v>
                </c:pt>
                <c:pt idx="142">
                  <c:v>45890</c:v>
                </c:pt>
                <c:pt idx="143">
                  <c:v>45891</c:v>
                </c:pt>
                <c:pt idx="144">
                  <c:v>45892</c:v>
                </c:pt>
                <c:pt idx="145">
                  <c:v>45893</c:v>
                </c:pt>
                <c:pt idx="146">
                  <c:v>45894</c:v>
                </c:pt>
                <c:pt idx="147">
                  <c:v>45895</c:v>
                </c:pt>
                <c:pt idx="148">
                  <c:v>45896</c:v>
                </c:pt>
                <c:pt idx="149">
                  <c:v>45897</c:v>
                </c:pt>
                <c:pt idx="150">
                  <c:v>45898</c:v>
                </c:pt>
                <c:pt idx="151">
                  <c:v>45899</c:v>
                </c:pt>
                <c:pt idx="152">
                  <c:v>45900</c:v>
                </c:pt>
                <c:pt idx="153">
                  <c:v>45901</c:v>
                </c:pt>
                <c:pt idx="154">
                  <c:v>45902</c:v>
                </c:pt>
                <c:pt idx="155">
                  <c:v>45903</c:v>
                </c:pt>
                <c:pt idx="156">
                  <c:v>45904</c:v>
                </c:pt>
                <c:pt idx="157">
                  <c:v>45905</c:v>
                </c:pt>
                <c:pt idx="158">
                  <c:v>45906</c:v>
                </c:pt>
                <c:pt idx="159">
                  <c:v>45907</c:v>
                </c:pt>
                <c:pt idx="160">
                  <c:v>45908</c:v>
                </c:pt>
                <c:pt idx="161">
                  <c:v>45909</c:v>
                </c:pt>
                <c:pt idx="162">
                  <c:v>45910</c:v>
                </c:pt>
                <c:pt idx="163">
                  <c:v>45911</c:v>
                </c:pt>
                <c:pt idx="164">
                  <c:v>45912</c:v>
                </c:pt>
                <c:pt idx="165">
                  <c:v>45913</c:v>
                </c:pt>
                <c:pt idx="166">
                  <c:v>45914</c:v>
                </c:pt>
                <c:pt idx="167">
                  <c:v>45915</c:v>
                </c:pt>
                <c:pt idx="168">
                  <c:v>45916</c:v>
                </c:pt>
                <c:pt idx="169">
                  <c:v>45917</c:v>
                </c:pt>
                <c:pt idx="170">
                  <c:v>45918</c:v>
                </c:pt>
                <c:pt idx="171">
                  <c:v>45919</c:v>
                </c:pt>
                <c:pt idx="172">
                  <c:v>45920</c:v>
                </c:pt>
                <c:pt idx="173">
                  <c:v>45921</c:v>
                </c:pt>
                <c:pt idx="174">
                  <c:v>45922</c:v>
                </c:pt>
                <c:pt idx="175">
                  <c:v>45923</c:v>
                </c:pt>
                <c:pt idx="176">
                  <c:v>45924</c:v>
                </c:pt>
                <c:pt idx="177">
                  <c:v>45925</c:v>
                </c:pt>
                <c:pt idx="178">
                  <c:v>45926</c:v>
                </c:pt>
                <c:pt idx="179">
                  <c:v>45927</c:v>
                </c:pt>
                <c:pt idx="180">
                  <c:v>45928</c:v>
                </c:pt>
                <c:pt idx="181">
                  <c:v>45929</c:v>
                </c:pt>
                <c:pt idx="182">
                  <c:v>45930</c:v>
                </c:pt>
              </c:numCache>
            </c:numRef>
          </c:cat>
          <c:val>
            <c:numRef>
              <c:f>Data!$L$6608:$L$7034</c:f>
              <c:numCache>
                <c:formatCode>#,##0</c:formatCode>
                <c:ptCount val="427"/>
                <c:pt idx="0">
                  <c:v>1370221.5</c:v>
                </c:pt>
                <c:pt idx="1">
                  <c:v>1398715.1666666667</c:v>
                </c:pt>
                <c:pt idx="2">
                  <c:v>1443472.2333333334</c:v>
                </c:pt>
                <c:pt idx="3">
                  <c:v>1451190.3</c:v>
                </c:pt>
                <c:pt idx="4">
                  <c:v>1447767.1666666667</c:v>
                </c:pt>
                <c:pt idx="5">
                  <c:v>1462954.9</c:v>
                </c:pt>
                <c:pt idx="6">
                  <c:v>1452301.7</c:v>
                </c:pt>
                <c:pt idx="7">
                  <c:v>1462674.4</c:v>
                </c:pt>
                <c:pt idx="8">
                  <c:v>1502747.2</c:v>
                </c:pt>
                <c:pt idx="9">
                  <c:v>1541415.5</c:v>
                </c:pt>
                <c:pt idx="10">
                  <c:v>1506969</c:v>
                </c:pt>
                <c:pt idx="11">
                  <c:v>1154992.2333333334</c:v>
                </c:pt>
                <c:pt idx="12">
                  <c:v>1110276.3999999999</c:v>
                </c:pt>
                <c:pt idx="13">
                  <c:v>1073047.1333333333</c:v>
                </c:pt>
                <c:pt idx="14">
                  <c:v>1047304.2666666667</c:v>
                </c:pt>
                <c:pt idx="15">
                  <c:v>1070352.8666666667</c:v>
                </c:pt>
                <c:pt idx="16">
                  <c:v>1071831.5333333334</c:v>
                </c:pt>
                <c:pt idx="17">
                  <c:v>1050828.5</c:v>
                </c:pt>
                <c:pt idx="18">
                  <c:v>1061970.8</c:v>
                </c:pt>
                <c:pt idx="19">
                  <c:v>1024091.8666666667</c:v>
                </c:pt>
                <c:pt idx="20">
                  <c:v>963284.1333333333</c:v>
                </c:pt>
                <c:pt idx="21">
                  <c:v>939596.2</c:v>
                </c:pt>
                <c:pt idx="22">
                  <c:v>876463.06666666665</c:v>
                </c:pt>
                <c:pt idx="23">
                  <c:v>887266.93333333335</c:v>
                </c:pt>
                <c:pt idx="24">
                  <c:v>883791.9</c:v>
                </c:pt>
                <c:pt idx="25">
                  <c:v>878625.83333333337</c:v>
                </c:pt>
                <c:pt idx="26">
                  <c:v>862494.93333333335</c:v>
                </c:pt>
                <c:pt idx="27">
                  <c:v>846557.43333333335</c:v>
                </c:pt>
                <c:pt idx="28">
                  <c:v>849800.26666666672</c:v>
                </c:pt>
                <c:pt idx="29">
                  <c:v>662241.8666666667</c:v>
                </c:pt>
                <c:pt idx="30">
                  <c:v>662839.4</c:v>
                </c:pt>
                <c:pt idx="31">
                  <c:v>642371.73333333328</c:v>
                </c:pt>
                <c:pt idx="32">
                  <c:v>616655.19999999995</c:v>
                </c:pt>
                <c:pt idx="33">
                  <c:v>611318</c:v>
                </c:pt>
                <c:pt idx="34">
                  <c:v>611462.83333333337</c:v>
                </c:pt>
                <c:pt idx="35">
                  <c:v>599114.6</c:v>
                </c:pt>
                <c:pt idx="36">
                  <c:v>693155.23333333328</c:v>
                </c:pt>
                <c:pt idx="37">
                  <c:v>735450.7</c:v>
                </c:pt>
                <c:pt idx="38">
                  <c:v>728173.43333333335</c:v>
                </c:pt>
                <c:pt idx="39">
                  <c:v>691571.4</c:v>
                </c:pt>
                <c:pt idx="40">
                  <c:v>685037.6333333333</c:v>
                </c:pt>
                <c:pt idx="41">
                  <c:v>703608.76666666672</c:v>
                </c:pt>
                <c:pt idx="42">
                  <c:v>718204.83333333337</c:v>
                </c:pt>
                <c:pt idx="43">
                  <c:v>736142.83333333337</c:v>
                </c:pt>
                <c:pt idx="44">
                  <c:v>733048.43333333335</c:v>
                </c:pt>
                <c:pt idx="45">
                  <c:v>705303.4</c:v>
                </c:pt>
                <c:pt idx="46">
                  <c:v>702220.96666666667</c:v>
                </c:pt>
                <c:pt idx="47">
                  <c:v>710855.96666666667</c:v>
                </c:pt>
                <c:pt idx="48">
                  <c:v>686377.06666666665</c:v>
                </c:pt>
                <c:pt idx="49">
                  <c:v>669710.73333333328</c:v>
                </c:pt>
                <c:pt idx="50">
                  <c:v>664163.26666666672</c:v>
                </c:pt>
                <c:pt idx="51">
                  <c:v>588258.6333333333</c:v>
                </c:pt>
                <c:pt idx="52">
                  <c:v>565855</c:v>
                </c:pt>
                <c:pt idx="53">
                  <c:v>547010.30000000005</c:v>
                </c:pt>
                <c:pt idx="54">
                  <c:v>533162.6333333333</c:v>
                </c:pt>
                <c:pt idx="55">
                  <c:v>507588.06666666665</c:v>
                </c:pt>
                <c:pt idx="56">
                  <c:v>496039.66666666669</c:v>
                </c:pt>
                <c:pt idx="57">
                  <c:v>484503.2</c:v>
                </c:pt>
                <c:pt idx="58">
                  <c:v>477365.73333333334</c:v>
                </c:pt>
                <c:pt idx="59">
                  <c:v>480836.6</c:v>
                </c:pt>
                <c:pt idx="60">
                  <c:v>466307.2</c:v>
                </c:pt>
                <c:pt idx="61">
                  <c:v>458956.73333333334</c:v>
                </c:pt>
                <c:pt idx="62">
                  <c:v>445046.06666666665</c:v>
                </c:pt>
                <c:pt idx="63">
                  <c:v>439420.23333333334</c:v>
                </c:pt>
                <c:pt idx="64">
                  <c:v>437040.96666666667</c:v>
                </c:pt>
                <c:pt idx="65">
                  <c:v>447032.53333333333</c:v>
                </c:pt>
                <c:pt idx="66">
                  <c:v>359837.46666666667</c:v>
                </c:pt>
                <c:pt idx="67">
                  <c:v>339699.9</c:v>
                </c:pt>
                <c:pt idx="68">
                  <c:v>298906.33333333331</c:v>
                </c:pt>
                <c:pt idx="69">
                  <c:v>319687.96666666667</c:v>
                </c:pt>
                <c:pt idx="70">
                  <c:v>327639.63333333336</c:v>
                </c:pt>
                <c:pt idx="71">
                  <c:v>319177.3</c:v>
                </c:pt>
                <c:pt idx="72">
                  <c:v>334049</c:v>
                </c:pt>
                <c:pt idx="73">
                  <c:v>308577.53333333333</c:v>
                </c:pt>
                <c:pt idx="74">
                  <c:v>284962.90000000002</c:v>
                </c:pt>
                <c:pt idx="75">
                  <c:v>283243.93333333335</c:v>
                </c:pt>
                <c:pt idx="76">
                  <c:v>275577.7</c:v>
                </c:pt>
                <c:pt idx="77">
                  <c:v>284113.83333333331</c:v>
                </c:pt>
                <c:pt idx="78">
                  <c:v>283418.33333333331</c:v>
                </c:pt>
                <c:pt idx="79">
                  <c:v>288211.8</c:v>
                </c:pt>
                <c:pt idx="80">
                  <c:v>295192.86666666664</c:v>
                </c:pt>
                <c:pt idx="81">
                  <c:v>308748.16666666669</c:v>
                </c:pt>
                <c:pt idx="82">
                  <c:v>327836.93333333335</c:v>
                </c:pt>
                <c:pt idx="83">
                  <c:v>330978.96666666667</c:v>
                </c:pt>
                <c:pt idx="84">
                  <c:v>337936.03333333333</c:v>
                </c:pt>
                <c:pt idx="85">
                  <c:v>359701.1</c:v>
                </c:pt>
                <c:pt idx="86">
                  <c:v>353105.63333333336</c:v>
                </c:pt>
                <c:pt idx="87">
                  <c:v>356653.56666666665</c:v>
                </c:pt>
                <c:pt idx="88">
                  <c:v>343888.03333333333</c:v>
                </c:pt>
                <c:pt idx="89">
                  <c:v>338141.1</c:v>
                </c:pt>
                <c:pt idx="90">
                  <c:v>342150.43333333335</c:v>
                </c:pt>
                <c:pt idx="91">
                  <c:v>350610.03333333333</c:v>
                </c:pt>
                <c:pt idx="92">
                  <c:v>362875.56666666665</c:v>
                </c:pt>
                <c:pt idx="93">
                  <c:v>365942.96666666667</c:v>
                </c:pt>
                <c:pt idx="94">
                  <c:v>355201.56666666665</c:v>
                </c:pt>
                <c:pt idx="95">
                  <c:v>338619.86666666664</c:v>
                </c:pt>
                <c:pt idx="96">
                  <c:v>396361.16666666669</c:v>
                </c:pt>
                <c:pt idx="97">
                  <c:v>377468.66666666669</c:v>
                </c:pt>
                <c:pt idx="98">
                  <c:v>394237.5</c:v>
                </c:pt>
                <c:pt idx="99">
                  <c:v>357517.76666666666</c:v>
                </c:pt>
                <c:pt idx="100">
                  <c:v>353454.56666666665</c:v>
                </c:pt>
                <c:pt idx="101">
                  <c:v>350541.83333333331</c:v>
                </c:pt>
                <c:pt idx="102">
                  <c:v>324836.33333333331</c:v>
                </c:pt>
                <c:pt idx="103">
                  <c:v>306002.66666666669</c:v>
                </c:pt>
                <c:pt idx="104">
                  <c:v>305828.63333333336</c:v>
                </c:pt>
                <c:pt idx="105">
                  <c:v>301195.26666666666</c:v>
                </c:pt>
                <c:pt idx="106">
                  <c:v>297916.83333333331</c:v>
                </c:pt>
                <c:pt idx="107">
                  <c:v>290379.16666666669</c:v>
                </c:pt>
                <c:pt idx="108">
                  <c:v>295432.56666666665</c:v>
                </c:pt>
                <c:pt idx="109">
                  <c:v>299740.3</c:v>
                </c:pt>
                <c:pt idx="110">
                  <c:v>300277.16666666669</c:v>
                </c:pt>
                <c:pt idx="111">
                  <c:v>307364.93333333335</c:v>
                </c:pt>
                <c:pt idx="112">
                  <c:v>304072.5</c:v>
                </c:pt>
                <c:pt idx="113">
                  <c:v>312318.7</c:v>
                </c:pt>
                <c:pt idx="114">
                  <c:v>381301.7</c:v>
                </c:pt>
                <c:pt idx="115">
                  <c:v>383023.3</c:v>
                </c:pt>
                <c:pt idx="116">
                  <c:v>457529.53333333333</c:v>
                </c:pt>
                <c:pt idx="117">
                  <c:v>457672.36666666664</c:v>
                </c:pt>
                <c:pt idx="118">
                  <c:v>490089.93333333335</c:v>
                </c:pt>
                <c:pt idx="119">
                  <c:v>499305.1</c:v>
                </c:pt>
                <c:pt idx="120">
                  <c:v>523153.63333333336</c:v>
                </c:pt>
                <c:pt idx="121">
                  <c:v>536294.3666666667</c:v>
                </c:pt>
                <c:pt idx="122">
                  <c:v>543978.8666666667</c:v>
                </c:pt>
                <c:pt idx="123">
                  <c:v>547356.93333333335</c:v>
                </c:pt>
                <c:pt idx="124">
                  <c:v>557493.1</c:v>
                </c:pt>
                <c:pt idx="125">
                  <c:v>555136.9</c:v>
                </c:pt>
                <c:pt idx="126">
                  <c:v>472823.23333333334</c:v>
                </c:pt>
                <c:pt idx="127">
                  <c:v>465349.76666666666</c:v>
                </c:pt>
                <c:pt idx="128">
                  <c:v>458006.43333333335</c:v>
                </c:pt>
                <c:pt idx="129">
                  <c:v>459059.9</c:v>
                </c:pt>
                <c:pt idx="130">
                  <c:v>461035.86666666664</c:v>
                </c:pt>
                <c:pt idx="131">
                  <c:v>453032.66666666669</c:v>
                </c:pt>
                <c:pt idx="132">
                  <c:v>452550.6</c:v>
                </c:pt>
                <c:pt idx="133">
                  <c:v>459269.06666666665</c:v>
                </c:pt>
                <c:pt idx="134">
                  <c:v>461381.36666666664</c:v>
                </c:pt>
                <c:pt idx="135">
                  <c:v>474214.23333333334</c:v>
                </c:pt>
                <c:pt idx="136">
                  <c:v>475345.6</c:v>
                </c:pt>
                <c:pt idx="137">
                  <c:v>487688.56666666665</c:v>
                </c:pt>
                <c:pt idx="138">
                  <c:v>494412.3</c:v>
                </c:pt>
                <c:pt idx="139">
                  <c:v>481540.56666666665</c:v>
                </c:pt>
                <c:pt idx="140">
                  <c:v>477994.13333333336</c:v>
                </c:pt>
                <c:pt idx="141">
                  <c:v>474192.4</c:v>
                </c:pt>
                <c:pt idx="142">
                  <c:v>534028</c:v>
                </c:pt>
                <c:pt idx="143">
                  <c:v>522172.03333333333</c:v>
                </c:pt>
                <c:pt idx="144">
                  <c:v>455587.46666666667</c:v>
                </c:pt>
                <c:pt idx="145">
                  <c:v>438699.96666666667</c:v>
                </c:pt>
                <c:pt idx="146">
                  <c:v>370884.46666666667</c:v>
                </c:pt>
                <c:pt idx="147">
                  <c:v>422566.73333333334</c:v>
                </c:pt>
                <c:pt idx="148">
                  <c:v>391459.16666666669</c:v>
                </c:pt>
                <c:pt idx="149">
                  <c:v>385316.86666666664</c:v>
                </c:pt>
                <c:pt idx="150">
                  <c:v>375586.5</c:v>
                </c:pt>
                <c:pt idx="151">
                  <c:v>378305.4</c:v>
                </c:pt>
                <c:pt idx="152">
                  <c:v>373439.06666666665</c:v>
                </c:pt>
                <c:pt idx="153">
                  <c:v>373305.1</c:v>
                </c:pt>
                <c:pt idx="154">
                  <c:v>366151</c:v>
                </c:pt>
                <c:pt idx="155">
                  <c:v>373172.9</c:v>
                </c:pt>
                <c:pt idx="156">
                  <c:v>404627.6</c:v>
                </c:pt>
                <c:pt idx="157">
                  <c:v>441560.33333333331</c:v>
                </c:pt>
                <c:pt idx="158">
                  <c:v>477853.16666666669</c:v>
                </c:pt>
                <c:pt idx="159">
                  <c:v>514880.36666666664</c:v>
                </c:pt>
                <c:pt idx="160">
                  <c:v>548300.56666666665</c:v>
                </c:pt>
                <c:pt idx="161">
                  <c:v>589261.26666666672</c:v>
                </c:pt>
                <c:pt idx="162">
                  <c:v>641585</c:v>
                </c:pt>
                <c:pt idx="163">
                  <c:v>660962.93333333335</c:v>
                </c:pt>
                <c:pt idx="164">
                  <c:v>740917.93333333335</c:v>
                </c:pt>
                <c:pt idx="165">
                  <c:v>765750.1</c:v>
                </c:pt>
                <c:pt idx="166">
                  <c:v>829694.46666666667</c:v>
                </c:pt>
                <c:pt idx="167">
                  <c:v>885737.1333333333</c:v>
                </c:pt>
                <c:pt idx="168">
                  <c:v>922249.8666666667</c:v>
                </c:pt>
                <c:pt idx="169">
                  <c:v>966811.1333333333</c:v>
                </c:pt>
                <c:pt idx="170">
                  <c:v>1004215.1666666666</c:v>
                </c:pt>
                <c:pt idx="171">
                  <c:v>1028559.1</c:v>
                </c:pt>
                <c:pt idx="172">
                  <c:v>992174.6333333333</c:v>
                </c:pt>
                <c:pt idx="173">
                  <c:v>1019116.1666666666</c:v>
                </c:pt>
                <c:pt idx="174">
                  <c:v>1050240.0333333334</c:v>
                </c:pt>
                <c:pt idx="175">
                  <c:v>1075651.0666666667</c:v>
                </c:pt>
                <c:pt idx="176">
                  <c:v>1178864.2</c:v>
                </c:pt>
                <c:pt idx="177">
                  <c:v>1151478.7666666666</c:v>
                </c:pt>
                <c:pt idx="178">
                  <c:v>1183551.7666666666</c:v>
                </c:pt>
                <c:pt idx="179">
                  <c:v>1186094.8666666667</c:v>
                </c:pt>
                <c:pt idx="180">
                  <c:v>1194060.6333333333</c:v>
                </c:pt>
                <c:pt idx="181">
                  <c:v>1215276.9666666666</c:v>
                </c:pt>
                <c:pt idx="182">
                  <c:v>1217752.1333333333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Data!$A$6211:$A$6607</c:f>
              <c:numCache>
                <c:formatCode>dd/mm/yyyy;@</c:formatCode>
                <c:ptCount val="397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  <c:pt idx="307">
                  <c:v>45658</c:v>
                </c:pt>
                <c:pt idx="308">
                  <c:v>45659</c:v>
                </c:pt>
                <c:pt idx="309">
                  <c:v>45660</c:v>
                </c:pt>
                <c:pt idx="310">
                  <c:v>45661</c:v>
                </c:pt>
                <c:pt idx="311">
                  <c:v>45662</c:v>
                </c:pt>
                <c:pt idx="312">
                  <c:v>45663</c:v>
                </c:pt>
                <c:pt idx="313">
                  <c:v>45664</c:v>
                </c:pt>
                <c:pt idx="314">
                  <c:v>45665</c:v>
                </c:pt>
                <c:pt idx="315">
                  <c:v>45666</c:v>
                </c:pt>
                <c:pt idx="316">
                  <c:v>45667</c:v>
                </c:pt>
                <c:pt idx="317">
                  <c:v>45668</c:v>
                </c:pt>
                <c:pt idx="318">
                  <c:v>45669</c:v>
                </c:pt>
                <c:pt idx="319">
                  <c:v>45670</c:v>
                </c:pt>
                <c:pt idx="320">
                  <c:v>45671</c:v>
                </c:pt>
                <c:pt idx="321">
                  <c:v>45672</c:v>
                </c:pt>
                <c:pt idx="322">
                  <c:v>45673</c:v>
                </c:pt>
                <c:pt idx="323">
                  <c:v>45674</c:v>
                </c:pt>
                <c:pt idx="324">
                  <c:v>45675</c:v>
                </c:pt>
                <c:pt idx="325">
                  <c:v>45676</c:v>
                </c:pt>
                <c:pt idx="326">
                  <c:v>45677</c:v>
                </c:pt>
                <c:pt idx="327">
                  <c:v>45678</c:v>
                </c:pt>
                <c:pt idx="328">
                  <c:v>45679</c:v>
                </c:pt>
                <c:pt idx="329">
                  <c:v>45680</c:v>
                </c:pt>
                <c:pt idx="330">
                  <c:v>45681</c:v>
                </c:pt>
                <c:pt idx="331">
                  <c:v>45682</c:v>
                </c:pt>
                <c:pt idx="332">
                  <c:v>45683</c:v>
                </c:pt>
                <c:pt idx="333">
                  <c:v>45684</c:v>
                </c:pt>
                <c:pt idx="334">
                  <c:v>45685</c:v>
                </c:pt>
                <c:pt idx="335">
                  <c:v>45686</c:v>
                </c:pt>
                <c:pt idx="336">
                  <c:v>45687</c:v>
                </c:pt>
                <c:pt idx="337">
                  <c:v>45688</c:v>
                </c:pt>
                <c:pt idx="338">
                  <c:v>45689</c:v>
                </c:pt>
                <c:pt idx="339">
                  <c:v>45690</c:v>
                </c:pt>
                <c:pt idx="340">
                  <c:v>45691</c:v>
                </c:pt>
                <c:pt idx="341">
                  <c:v>45692</c:v>
                </c:pt>
                <c:pt idx="342">
                  <c:v>45693</c:v>
                </c:pt>
                <c:pt idx="343">
                  <c:v>45694</c:v>
                </c:pt>
                <c:pt idx="344">
                  <c:v>45695</c:v>
                </c:pt>
                <c:pt idx="345">
                  <c:v>45696</c:v>
                </c:pt>
                <c:pt idx="346">
                  <c:v>45697</c:v>
                </c:pt>
                <c:pt idx="347">
                  <c:v>45698</c:v>
                </c:pt>
                <c:pt idx="348">
                  <c:v>45699</c:v>
                </c:pt>
                <c:pt idx="349">
                  <c:v>45700</c:v>
                </c:pt>
                <c:pt idx="350">
                  <c:v>45701</c:v>
                </c:pt>
                <c:pt idx="351">
                  <c:v>45702</c:v>
                </c:pt>
                <c:pt idx="352">
                  <c:v>45703</c:v>
                </c:pt>
                <c:pt idx="353">
                  <c:v>45704</c:v>
                </c:pt>
                <c:pt idx="354">
                  <c:v>45705</c:v>
                </c:pt>
                <c:pt idx="355">
                  <c:v>45706</c:v>
                </c:pt>
                <c:pt idx="356">
                  <c:v>45707</c:v>
                </c:pt>
                <c:pt idx="357">
                  <c:v>45708</c:v>
                </c:pt>
                <c:pt idx="358">
                  <c:v>45709</c:v>
                </c:pt>
                <c:pt idx="359">
                  <c:v>45710</c:v>
                </c:pt>
                <c:pt idx="360">
                  <c:v>45711</c:v>
                </c:pt>
                <c:pt idx="361">
                  <c:v>45712</c:v>
                </c:pt>
                <c:pt idx="362">
                  <c:v>45713</c:v>
                </c:pt>
                <c:pt idx="363">
                  <c:v>45714</c:v>
                </c:pt>
                <c:pt idx="364">
                  <c:v>45715</c:v>
                </c:pt>
                <c:pt idx="365">
                  <c:v>45716</c:v>
                </c:pt>
                <c:pt idx="366">
                  <c:v>45717</c:v>
                </c:pt>
                <c:pt idx="367">
                  <c:v>45718</c:v>
                </c:pt>
                <c:pt idx="368">
                  <c:v>45719</c:v>
                </c:pt>
                <c:pt idx="369">
                  <c:v>45720</c:v>
                </c:pt>
                <c:pt idx="370">
                  <c:v>45721</c:v>
                </c:pt>
                <c:pt idx="371">
                  <c:v>45722</c:v>
                </c:pt>
                <c:pt idx="372">
                  <c:v>45723</c:v>
                </c:pt>
                <c:pt idx="373">
                  <c:v>45724</c:v>
                </c:pt>
                <c:pt idx="374">
                  <c:v>45725</c:v>
                </c:pt>
                <c:pt idx="375">
                  <c:v>45726</c:v>
                </c:pt>
                <c:pt idx="376">
                  <c:v>45727</c:v>
                </c:pt>
                <c:pt idx="377">
                  <c:v>45728</c:v>
                </c:pt>
                <c:pt idx="378">
                  <c:v>45729</c:v>
                </c:pt>
                <c:pt idx="379">
                  <c:v>45730</c:v>
                </c:pt>
                <c:pt idx="380">
                  <c:v>45731</c:v>
                </c:pt>
                <c:pt idx="381">
                  <c:v>45732</c:v>
                </c:pt>
                <c:pt idx="382">
                  <c:v>45733</c:v>
                </c:pt>
                <c:pt idx="383">
                  <c:v>45734</c:v>
                </c:pt>
                <c:pt idx="384">
                  <c:v>45735</c:v>
                </c:pt>
                <c:pt idx="385">
                  <c:v>45736</c:v>
                </c:pt>
                <c:pt idx="386">
                  <c:v>45737</c:v>
                </c:pt>
                <c:pt idx="387">
                  <c:v>45738</c:v>
                </c:pt>
                <c:pt idx="388">
                  <c:v>45739</c:v>
                </c:pt>
                <c:pt idx="389">
                  <c:v>45740</c:v>
                </c:pt>
                <c:pt idx="390">
                  <c:v>45741</c:v>
                </c:pt>
                <c:pt idx="391">
                  <c:v>45742</c:v>
                </c:pt>
                <c:pt idx="392">
                  <c:v>45743</c:v>
                </c:pt>
                <c:pt idx="393">
                  <c:v>45744</c:v>
                </c:pt>
                <c:pt idx="394">
                  <c:v>45745</c:v>
                </c:pt>
                <c:pt idx="395">
                  <c:v>45746</c:v>
                </c:pt>
                <c:pt idx="396">
                  <c:v>45747</c:v>
                </c:pt>
              </c:numCache>
            </c:numRef>
          </c:cat>
          <c:val>
            <c:numRef>
              <c:f>Data!$B$6243:$B$6607</c:f>
              <c:numCache>
                <c:formatCode>#,##0</c:formatCode>
                <c:ptCount val="365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12774907</c:v>
                </c:pt>
                <c:pt idx="212">
                  <c:v>6053955</c:v>
                </c:pt>
                <c:pt idx="213">
                  <c:v>8845245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16595646.220859267</c:v>
                </c:pt>
                <c:pt idx="247">
                  <c:v>21449727.022270188</c:v>
                </c:pt>
                <c:pt idx="248">
                  <c:v>-20104434.806921449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8506973.4477181882</c:v>
                </c:pt>
                <c:pt idx="252">
                  <c:v>17204357.608758036</c:v>
                </c:pt>
                <c:pt idx="253">
                  <c:v>-17373684.513148077</c:v>
                </c:pt>
                <c:pt idx="254">
                  <c:v>20850876.835769746</c:v>
                </c:pt>
                <c:pt idx="255">
                  <c:v>1637541.429601443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23094190.622172434</c:v>
                </c:pt>
                <c:pt idx="260">
                  <c:v>24448426.723516919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-4261194.4843206964</c:v>
                </c:pt>
                <c:pt idx="265">
                  <c:v>-3791686.6625673529</c:v>
                </c:pt>
                <c:pt idx="266">
                  <c:v>17305608.052151613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307795</c:v>
                </c:pt>
                <c:pt idx="273">
                  <c:v>16363147.978837315</c:v>
                </c:pt>
                <c:pt idx="274">
                  <c:v>8481772.5862038676</c:v>
                </c:pt>
                <c:pt idx="275">
                  <c:v>-10659505.929911042</c:v>
                </c:pt>
                <c:pt idx="276">
                  <c:v>-11078857.095669191</c:v>
                </c:pt>
                <c:pt idx="277">
                  <c:v>5462254.9484398812</c:v>
                </c:pt>
                <c:pt idx="278">
                  <c:v>-2994143.7824283829</c:v>
                </c:pt>
                <c:pt idx="279">
                  <c:v>19337595.829787884</c:v>
                </c:pt>
                <c:pt idx="280">
                  <c:v>533769.07902190788</c:v>
                </c:pt>
                <c:pt idx="281">
                  <c:v>12185922.917930519</c:v>
                </c:pt>
                <c:pt idx="282">
                  <c:v>-1381977.5402858579</c:v>
                </c:pt>
                <c:pt idx="283">
                  <c:v>-1608243.5233242549</c:v>
                </c:pt>
                <c:pt idx="284">
                  <c:v>15639950.08660065</c:v>
                </c:pt>
                <c:pt idx="285">
                  <c:v>-9979174.0861910246</c:v>
                </c:pt>
                <c:pt idx="286">
                  <c:v>17024868.883650586</c:v>
                </c:pt>
                <c:pt idx="287">
                  <c:v>11007742.727820871</c:v>
                </c:pt>
                <c:pt idx="288">
                  <c:v>4369162.0745106069</c:v>
                </c:pt>
                <c:pt idx="289">
                  <c:v>6545464.3698343877</c:v>
                </c:pt>
                <c:pt idx="290">
                  <c:v>15868342.290885378</c:v>
                </c:pt>
                <c:pt idx="291">
                  <c:v>5638054.7032922078</c:v>
                </c:pt>
                <c:pt idx="292">
                  <c:v>-3080992.4811509899</c:v>
                </c:pt>
                <c:pt idx="293">
                  <c:v>9666499.88549711</c:v>
                </c:pt>
                <c:pt idx="294">
                  <c:v>-2748925.8750349032</c:v>
                </c:pt>
                <c:pt idx="295">
                  <c:v>7319087.7447991269</c:v>
                </c:pt>
                <c:pt idx="296">
                  <c:v>16105951.511649344</c:v>
                </c:pt>
                <c:pt idx="297">
                  <c:v>10779341.168387443</c:v>
                </c:pt>
                <c:pt idx="298">
                  <c:v>-4494295.1921436591</c:v>
                </c:pt>
                <c:pt idx="299">
                  <c:v>15887166.386895057</c:v>
                </c:pt>
                <c:pt idx="300">
                  <c:v>-17995374.207134165</c:v>
                </c:pt>
                <c:pt idx="301">
                  <c:v>5795604.4217551127</c:v>
                </c:pt>
                <c:pt idx="302">
                  <c:v>2494856.3590702647</c:v>
                </c:pt>
                <c:pt idx="303">
                  <c:v>-15081345.103919899</c:v>
                </c:pt>
                <c:pt idx="304">
                  <c:v>34467489.931457713</c:v>
                </c:pt>
                <c:pt idx="305">
                  <c:v>-25021638.528077506</c:v>
                </c:pt>
                <c:pt idx="306">
                  <c:v>10543513.096050721</c:v>
                </c:pt>
                <c:pt idx="307">
                  <c:v>-5768288.4116691705</c:v>
                </c:pt>
                <c:pt idx="308">
                  <c:v>24713666.090093099</c:v>
                </c:pt>
                <c:pt idx="309">
                  <c:v>-13385495.576261017</c:v>
                </c:pt>
                <c:pt idx="310">
                  <c:v>-10272499.119286437</c:v>
                </c:pt>
                <c:pt idx="311">
                  <c:v>22940329.037385833</c:v>
                </c:pt>
                <c:pt idx="312">
                  <c:v>-8187107.0872873422</c:v>
                </c:pt>
                <c:pt idx="313">
                  <c:v>6876456.3235636055</c:v>
                </c:pt>
                <c:pt idx="314">
                  <c:v>9344630.209842775</c:v>
                </c:pt>
                <c:pt idx="315">
                  <c:v>-7138499.9044794133</c:v>
                </c:pt>
                <c:pt idx="316">
                  <c:v>-1098972.7028732686</c:v>
                </c:pt>
                <c:pt idx="317">
                  <c:v>20350581.50594331</c:v>
                </c:pt>
                <c:pt idx="318">
                  <c:v>7316171.3077311497</c:v>
                </c:pt>
                <c:pt idx="319">
                  <c:v>16837628.907513179</c:v>
                </c:pt>
                <c:pt idx="320">
                  <c:v>-15971846.045773908</c:v>
                </c:pt>
                <c:pt idx="321">
                  <c:v>1498552.3674779334</c:v>
                </c:pt>
                <c:pt idx="322">
                  <c:v>-2538949.8721165182</c:v>
                </c:pt>
                <c:pt idx="323">
                  <c:v>325760.73953994177</c:v>
                </c:pt>
                <c:pt idx="324">
                  <c:v>20514660.068986826</c:v>
                </c:pt>
                <c:pt idx="325">
                  <c:v>15832101.938250527</c:v>
                </c:pt>
                <c:pt idx="326">
                  <c:v>-13868679.00885867</c:v>
                </c:pt>
                <c:pt idx="327">
                  <c:v>-5270960.5990973255</c:v>
                </c:pt>
                <c:pt idx="328">
                  <c:v>15015533.484342011</c:v>
                </c:pt>
                <c:pt idx="329">
                  <c:v>-17044595.555296265</c:v>
                </c:pt>
                <c:pt idx="330">
                  <c:v>-5505458.0899697738</c:v>
                </c:pt>
                <c:pt idx="331">
                  <c:v>-1105156.3311690912</c:v>
                </c:pt>
                <c:pt idx="332">
                  <c:v>1306182.2810524013</c:v>
                </c:pt>
                <c:pt idx="333">
                  <c:v>-682489.31110185012</c:v>
                </c:pt>
                <c:pt idx="334">
                  <c:v>11691472.105490852</c:v>
                </c:pt>
                <c:pt idx="335">
                  <c:v>11622337.565638419</c:v>
                </c:pt>
                <c:pt idx="336">
                  <c:v>-19830733.756550416</c:v>
                </c:pt>
                <c:pt idx="337">
                  <c:v>17987830.262032505</c:v>
                </c:pt>
                <c:pt idx="338">
                  <c:v>-9170594.6246588267</c:v>
                </c:pt>
                <c:pt idx="339">
                  <c:v>21246543.654870193</c:v>
                </c:pt>
                <c:pt idx="340">
                  <c:v>-5856232.6420661323</c:v>
                </c:pt>
                <c:pt idx="341">
                  <c:v>-26043407.158946984</c:v>
                </c:pt>
                <c:pt idx="342">
                  <c:v>8231052.1463888185</c:v>
                </c:pt>
                <c:pt idx="343">
                  <c:v>1681738.784096757</c:v>
                </c:pt>
                <c:pt idx="344">
                  <c:v>6571346.8009857908</c:v>
                </c:pt>
                <c:pt idx="345">
                  <c:v>-8618368.7095215376</c:v>
                </c:pt>
                <c:pt idx="346">
                  <c:v>-23405921.970767621</c:v>
                </c:pt>
                <c:pt idx="347">
                  <c:v>35606607.002061009</c:v>
                </c:pt>
                <c:pt idx="348">
                  <c:v>-7267362.8348141117</c:v>
                </c:pt>
                <c:pt idx="349">
                  <c:v>3290341.3759125881</c:v>
                </c:pt>
                <c:pt idx="350">
                  <c:v>11690923.463160342</c:v>
                </c:pt>
                <c:pt idx="351">
                  <c:v>4420054.9901439138</c:v>
                </c:pt>
                <c:pt idx="352">
                  <c:v>8691341.3903948385</c:v>
                </c:pt>
                <c:pt idx="353">
                  <c:v>-11154820.546312168</c:v>
                </c:pt>
                <c:pt idx="354">
                  <c:v>39458813.968663283</c:v>
                </c:pt>
                <c:pt idx="355">
                  <c:v>-40001215.207474612</c:v>
                </c:pt>
                <c:pt idx="356">
                  <c:v>-25513367.585383043</c:v>
                </c:pt>
                <c:pt idx="357">
                  <c:v>25830018.016780041</c:v>
                </c:pt>
                <c:pt idx="358">
                  <c:v>11936816.323316691</c:v>
                </c:pt>
                <c:pt idx="359">
                  <c:v>-6369792.3096376667</c:v>
                </c:pt>
                <c:pt idx="360">
                  <c:v>-3651187.94924063</c:v>
                </c:pt>
                <c:pt idx="361">
                  <c:v>4865166.0891202195</c:v>
                </c:pt>
                <c:pt idx="362">
                  <c:v>-9832459.159724677</c:v>
                </c:pt>
                <c:pt idx="363">
                  <c:v>-14056540.472354194</c:v>
                </c:pt>
                <c:pt idx="364">
                  <c:v>7017658.152435096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Data!$I$6243:$I$6607</c:f>
              <c:numCache>
                <c:formatCode>#,##0</c:formatCode>
                <c:ptCount val="365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3442373.354677503</c:v>
                </c:pt>
                <c:pt idx="212">
                  <c:v>3877510.4817657755</c:v>
                </c:pt>
                <c:pt idx="213">
                  <c:v>4866411.5734524671</c:v>
                </c:pt>
                <c:pt idx="214">
                  <c:v>4298420.5053491984</c:v>
                </c:pt>
                <c:pt idx="215">
                  <c:v>4408509.115253659</c:v>
                </c:pt>
                <c:pt idx="216">
                  <c:v>4624713.591485641</c:v>
                </c:pt>
                <c:pt idx="217">
                  <c:v>3623586.9519053889</c:v>
                </c:pt>
                <c:pt idx="218">
                  <c:v>3365662.7836691826</c:v>
                </c:pt>
                <c:pt idx="219">
                  <c:v>5120135.5106741497</c:v>
                </c:pt>
                <c:pt idx="220">
                  <c:v>4870722.3182282336</c:v>
                </c:pt>
                <c:pt idx="221">
                  <c:v>6282034.0785426814</c:v>
                </c:pt>
                <c:pt idx="222">
                  <c:v>5857772.14034261</c:v>
                </c:pt>
                <c:pt idx="223">
                  <c:v>4702084.9088801611</c:v>
                </c:pt>
                <c:pt idx="224">
                  <c:v>5788016.1554885022</c:v>
                </c:pt>
                <c:pt idx="225">
                  <c:v>4550588.6799883507</c:v>
                </c:pt>
                <c:pt idx="226">
                  <c:v>4633887.7947614314</c:v>
                </c:pt>
                <c:pt idx="227">
                  <c:v>3512521.5259636398</c:v>
                </c:pt>
                <c:pt idx="228">
                  <c:v>3558913.080188958</c:v>
                </c:pt>
                <c:pt idx="229">
                  <c:v>3824609.3825677047</c:v>
                </c:pt>
                <c:pt idx="230">
                  <c:v>3514072.3829835225</c:v>
                </c:pt>
                <c:pt idx="231">
                  <c:v>4613282.4298095489</c:v>
                </c:pt>
                <c:pt idx="232">
                  <c:v>3955202.712961195</c:v>
                </c:pt>
                <c:pt idx="233">
                  <c:v>3551350.2070500166</c:v>
                </c:pt>
                <c:pt idx="234">
                  <c:v>5035918.5179752382</c:v>
                </c:pt>
                <c:pt idx="235">
                  <c:v>5733317.8738518255</c:v>
                </c:pt>
                <c:pt idx="236">
                  <c:v>6573621.9979197402</c:v>
                </c:pt>
                <c:pt idx="237">
                  <c:v>6052937.2250217171</c:v>
                </c:pt>
                <c:pt idx="238">
                  <c:v>6046258.4561627181</c:v>
                </c:pt>
                <c:pt idx="239">
                  <c:v>5705132.5493777422</c:v>
                </c:pt>
                <c:pt idx="240">
                  <c:v>5951661.687615592</c:v>
                </c:pt>
                <c:pt idx="241">
                  <c:v>6225070.7593920371</c:v>
                </c:pt>
                <c:pt idx="242">
                  <c:v>6476772.3608554639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5484432.4946988383</c:v>
                </c:pt>
                <c:pt idx="247">
                  <c:v>6409685.4391534571</c:v>
                </c:pt>
                <c:pt idx="248">
                  <c:v>5921616.6261604261</c:v>
                </c:pt>
                <c:pt idx="249">
                  <c:v>4821708.7668929361</c:v>
                </c:pt>
                <c:pt idx="250">
                  <c:v>5158650.197440871</c:v>
                </c:pt>
                <c:pt idx="251">
                  <c:v>4707142.9311608011</c:v>
                </c:pt>
                <c:pt idx="252">
                  <c:v>5451983.5432730075</c:v>
                </c:pt>
                <c:pt idx="253">
                  <c:v>5009926.6316847363</c:v>
                </c:pt>
                <c:pt idx="254">
                  <c:v>5875266.2824014574</c:v>
                </c:pt>
                <c:pt idx="255">
                  <c:v>6151026.198563992</c:v>
                </c:pt>
                <c:pt idx="256">
                  <c:v>5972616.8180141756</c:v>
                </c:pt>
                <c:pt idx="257">
                  <c:v>7199689.3965318678</c:v>
                </c:pt>
                <c:pt idx="258">
                  <c:v>5902984.4931192994</c:v>
                </c:pt>
                <c:pt idx="259">
                  <c:v>6787665.4160342421</c:v>
                </c:pt>
                <c:pt idx="260">
                  <c:v>6959778.7139738761</c:v>
                </c:pt>
                <c:pt idx="261">
                  <c:v>5925072.5518757068</c:v>
                </c:pt>
                <c:pt idx="262">
                  <c:v>6529145.5914763417</c:v>
                </c:pt>
                <c:pt idx="263">
                  <c:v>7287044.0541338129</c:v>
                </c:pt>
                <c:pt idx="264">
                  <c:v>5933861.2538564382</c:v>
                </c:pt>
                <c:pt idx="265">
                  <c:v>5621082.5782115823</c:v>
                </c:pt>
                <c:pt idx="266">
                  <c:v>5313347.8748158645</c:v>
                </c:pt>
                <c:pt idx="267">
                  <c:v>5805172.1631545555</c:v>
                </c:pt>
                <c:pt idx="268">
                  <c:v>5678399.534587685</c:v>
                </c:pt>
                <c:pt idx="269">
                  <c:v>4859255.6790251555</c:v>
                </c:pt>
                <c:pt idx="270">
                  <c:v>5160969.2019676147</c:v>
                </c:pt>
                <c:pt idx="271">
                  <c:v>4503378.1820745086</c:v>
                </c:pt>
                <c:pt idx="272">
                  <c:v>4060137.9139444167</c:v>
                </c:pt>
                <c:pt idx="273">
                  <c:v>4014127.6107704723</c:v>
                </c:pt>
                <c:pt idx="274">
                  <c:v>4983396.1644658381</c:v>
                </c:pt>
                <c:pt idx="275">
                  <c:v>4982594.1429836405</c:v>
                </c:pt>
                <c:pt idx="276">
                  <c:v>4060110.6990993596</c:v>
                </c:pt>
                <c:pt idx="277">
                  <c:v>3527194.9633050156</c:v>
                </c:pt>
                <c:pt idx="278">
                  <c:v>4097537.9974547834</c:v>
                </c:pt>
                <c:pt idx="279">
                  <c:v>4068945.1598977447</c:v>
                </c:pt>
                <c:pt idx="280">
                  <c:v>4501515.0547368443</c:v>
                </c:pt>
                <c:pt idx="281">
                  <c:v>4624146.7037439235</c:v>
                </c:pt>
                <c:pt idx="282">
                  <c:v>4004602.1987757934</c:v>
                </c:pt>
                <c:pt idx="283">
                  <c:v>4530116.8984365882</c:v>
                </c:pt>
                <c:pt idx="284">
                  <c:v>4356419.3401309513</c:v>
                </c:pt>
                <c:pt idx="285">
                  <c:v>3969195.489604535</c:v>
                </c:pt>
                <c:pt idx="286">
                  <c:v>4338011.491462159</c:v>
                </c:pt>
                <c:pt idx="287">
                  <c:v>3651558.963885339</c:v>
                </c:pt>
                <c:pt idx="288">
                  <c:v>4688641.9325117776</c:v>
                </c:pt>
                <c:pt idx="289">
                  <c:v>4137017.7241005101</c:v>
                </c:pt>
                <c:pt idx="290">
                  <c:v>3851014.9096794585</c:v>
                </c:pt>
                <c:pt idx="291">
                  <c:v>4939729.8937717807</c:v>
                </c:pt>
                <c:pt idx="292">
                  <c:v>4493327.5300904727</c:v>
                </c:pt>
                <c:pt idx="293">
                  <c:v>4480824.095140364</c:v>
                </c:pt>
                <c:pt idx="294">
                  <c:v>4531233.0487832241</c:v>
                </c:pt>
                <c:pt idx="295">
                  <c:v>4901592.1956954403</c:v>
                </c:pt>
                <c:pt idx="296">
                  <c:v>4861603.6443453627</c:v>
                </c:pt>
                <c:pt idx="297">
                  <c:v>4788052.5161523642</c:v>
                </c:pt>
                <c:pt idx="298">
                  <c:v>4667496.8617935823</c:v>
                </c:pt>
                <c:pt idx="299">
                  <c:v>5511737.8836032217</c:v>
                </c:pt>
                <c:pt idx="300">
                  <c:v>4458394.967242362</c:v>
                </c:pt>
                <c:pt idx="301">
                  <c:v>4609933.4960841937</c:v>
                </c:pt>
                <c:pt idx="302">
                  <c:v>4682835.5413865354</c:v>
                </c:pt>
                <c:pt idx="303">
                  <c:v>3634685.7719612946</c:v>
                </c:pt>
                <c:pt idx="304">
                  <c:v>4500876.3501364235</c:v>
                </c:pt>
                <c:pt idx="305">
                  <c:v>4022138.5968642067</c:v>
                </c:pt>
                <c:pt idx="306">
                  <c:v>4742884.2699215375</c:v>
                </c:pt>
                <c:pt idx="307">
                  <c:v>4368532.8245845689</c:v>
                </c:pt>
                <c:pt idx="308">
                  <c:v>5292126.4870019518</c:v>
                </c:pt>
                <c:pt idx="309">
                  <c:v>4201356.7734669894</c:v>
                </c:pt>
                <c:pt idx="310">
                  <c:v>3841147.8335233773</c:v>
                </c:pt>
                <c:pt idx="311">
                  <c:v>4199628.0375052216</c:v>
                </c:pt>
                <c:pt idx="312">
                  <c:v>3972790.3859385052</c:v>
                </c:pt>
                <c:pt idx="313">
                  <c:v>4255613.7141681006</c:v>
                </c:pt>
                <c:pt idx="314">
                  <c:v>4045769.7182761719</c:v>
                </c:pt>
                <c:pt idx="315">
                  <c:v>4140458.8576665581</c:v>
                </c:pt>
                <c:pt idx="316">
                  <c:v>3536330.8047824297</c:v>
                </c:pt>
                <c:pt idx="317">
                  <c:v>3847758.764053178</c:v>
                </c:pt>
                <c:pt idx="318">
                  <c:v>3945992.4051605295</c:v>
                </c:pt>
                <c:pt idx="319">
                  <c:v>4289064.5564164883</c:v>
                </c:pt>
                <c:pt idx="320">
                  <c:v>3227724.9451945121</c:v>
                </c:pt>
                <c:pt idx="321">
                  <c:v>3089741.5340007036</c:v>
                </c:pt>
                <c:pt idx="322">
                  <c:v>3107809.6209685192</c:v>
                </c:pt>
                <c:pt idx="323">
                  <c:v>2796451.6494366131</c:v>
                </c:pt>
                <c:pt idx="324">
                  <c:v>3571904.5142373382</c:v>
                </c:pt>
                <c:pt idx="325">
                  <c:v>3855671.6540190503</c:v>
                </c:pt>
                <c:pt idx="326">
                  <c:v>2856517.3033354511</c:v>
                </c:pt>
                <c:pt idx="327">
                  <c:v>2321507.2444192921</c:v>
                </c:pt>
                <c:pt idx="328">
                  <c:v>2971834.8669688138</c:v>
                </c:pt>
                <c:pt idx="329">
                  <c:v>1874109.4688957694</c:v>
                </c:pt>
                <c:pt idx="330">
                  <c:v>2290440.0061345831</c:v>
                </c:pt>
                <c:pt idx="331">
                  <c:v>2060414.6477037764</c:v>
                </c:pt>
                <c:pt idx="332">
                  <c:v>2020792.1784365138</c:v>
                </c:pt>
                <c:pt idx="333">
                  <c:v>2500754.0381971165</c:v>
                </c:pt>
                <c:pt idx="334">
                  <c:v>1741553.4439982197</c:v>
                </c:pt>
                <c:pt idx="335">
                  <c:v>2963019.3137887516</c:v>
                </c:pt>
                <c:pt idx="336">
                  <c:v>1950544.4187020466</c:v>
                </c:pt>
                <c:pt idx="337">
                  <c:v>2742415.0411587697</c:v>
                </c:pt>
                <c:pt idx="338">
                  <c:v>1612939.6840003715</c:v>
                </c:pt>
                <c:pt idx="339">
                  <c:v>2767340.9917047452</c:v>
                </c:pt>
                <c:pt idx="340">
                  <c:v>2914549.8742787559</c:v>
                </c:pt>
                <c:pt idx="341">
                  <c:v>1281758.6677343282</c:v>
                </c:pt>
                <c:pt idx="342">
                  <c:v>1829030.6421902005</c:v>
                </c:pt>
                <c:pt idx="343">
                  <c:v>1655873.3908746389</c:v>
                </c:pt>
                <c:pt idx="344">
                  <c:v>1563430.6105794057</c:v>
                </c:pt>
                <c:pt idx="345">
                  <c:v>1514101.6504113348</c:v>
                </c:pt>
                <c:pt idx="346">
                  <c:v>770536.67481485673</c:v>
                </c:pt>
                <c:pt idx="347">
                  <c:v>1279070.8580187797</c:v>
                </c:pt>
                <c:pt idx="348">
                  <c:v>792953.05326727103</c:v>
                </c:pt>
                <c:pt idx="349">
                  <c:v>341376.80221391789</c:v>
                </c:pt>
                <c:pt idx="350">
                  <c:v>1263469.1191783932</c:v>
                </c:pt>
                <c:pt idx="351">
                  <c:v>1360852.539933926</c:v>
                </c:pt>
                <c:pt idx="352">
                  <c:v>1735195.5820176378</c:v>
                </c:pt>
                <c:pt idx="353">
                  <c:v>1352509.5391559005</c:v>
                </c:pt>
                <c:pt idx="354">
                  <c:v>1983981.3358117826</c:v>
                </c:pt>
                <c:pt idx="355">
                  <c:v>122870.76428761109</c:v>
                </c:pt>
                <c:pt idx="356">
                  <c:v>-265285.52159653429</c:v>
                </c:pt>
                <c:pt idx="357">
                  <c:v>771413.76559937769</c:v>
                </c:pt>
                <c:pt idx="358">
                  <c:v>668789.86023186694</c:v>
                </c:pt>
                <c:pt idx="359">
                  <c:v>1024616.6350871538</c:v>
                </c:pt>
                <c:pt idx="360">
                  <c:v>1086425.6397781256</c:v>
                </c:pt>
                <c:pt idx="361">
                  <c:v>1285436.3871211016</c:v>
                </c:pt>
                <c:pt idx="362">
                  <c:v>914148.33909520006</c:v>
                </c:pt>
                <c:pt idx="363">
                  <c:v>468346.6337201221</c:v>
                </c:pt>
                <c:pt idx="364">
                  <c:v>312552.83528492978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747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Data!$D$6243:$D$6607</c:f>
              <c:numCache>
                <c:formatCode>#,##0</c:formatCode>
                <c:ptCount val="365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834530.02465706598</c:v>
                </c:pt>
                <c:pt idx="245">
                  <c:v>2646700.2854451602</c:v>
                </c:pt>
                <c:pt idx="246">
                  <c:v>4468617.7791407313</c:v>
                </c:pt>
                <c:pt idx="247">
                  <c:v>4205289.9777298113</c:v>
                </c:pt>
                <c:pt idx="248">
                  <c:v>3912221.8069214476</c:v>
                </c:pt>
                <c:pt idx="249">
                  <c:v>3026291.0435009459</c:v>
                </c:pt>
                <c:pt idx="250">
                  <c:v>4225603.7661511432</c:v>
                </c:pt>
                <c:pt idx="251">
                  <c:v>3160289.5522818109</c:v>
                </c:pt>
                <c:pt idx="252">
                  <c:v>4413227.391241963</c:v>
                </c:pt>
                <c:pt idx="253">
                  <c:v>3590060.5131480759</c:v>
                </c:pt>
                <c:pt idx="254">
                  <c:v>3511691.164230254</c:v>
                </c:pt>
                <c:pt idx="255">
                  <c:v>4847032.570398557</c:v>
                </c:pt>
                <c:pt idx="256">
                  <c:v>4552886.1720781252</c:v>
                </c:pt>
                <c:pt idx="257">
                  <c:v>3847985.4448745111</c:v>
                </c:pt>
                <c:pt idx="258">
                  <c:v>3357226.9842825606</c:v>
                </c:pt>
                <c:pt idx="259">
                  <c:v>2981598.3778275675</c:v>
                </c:pt>
                <c:pt idx="260">
                  <c:v>3265952.2764830817</c:v>
                </c:pt>
                <c:pt idx="261">
                  <c:v>2036847.8194774236</c:v>
                </c:pt>
                <c:pt idx="262">
                  <c:v>1965819.5707117706</c:v>
                </c:pt>
                <c:pt idx="263">
                  <c:v>2267835.0659996108</c:v>
                </c:pt>
                <c:pt idx="264">
                  <c:v>1325995.484320696</c:v>
                </c:pt>
                <c:pt idx="265">
                  <c:v>1141402.6625673526</c:v>
                </c:pt>
                <c:pt idx="266">
                  <c:v>958923.94784838671</c:v>
                </c:pt>
                <c:pt idx="267">
                  <c:v>542968.9858225669</c:v>
                </c:pt>
                <c:pt idx="268">
                  <c:v>592416.56138023955</c:v>
                </c:pt>
                <c:pt idx="269">
                  <c:v>679372.26739410881</c:v>
                </c:pt>
                <c:pt idx="270">
                  <c:v>187675.71630836939</c:v>
                </c:pt>
                <c:pt idx="271">
                  <c:v>39552.44349980793</c:v>
                </c:pt>
                <c:pt idx="272">
                  <c:v>0</c:v>
                </c:pt>
                <c:pt idx="273">
                  <c:v>36768.021162685574</c:v>
                </c:pt>
                <c:pt idx="274">
                  <c:v>383.41379613245391</c:v>
                </c:pt>
                <c:pt idx="275">
                  <c:v>624942.92991104117</c:v>
                </c:pt>
                <c:pt idx="276">
                  <c:v>1133080.0956691906</c:v>
                </c:pt>
                <c:pt idx="277">
                  <c:v>2451508.0515601183</c:v>
                </c:pt>
                <c:pt idx="278">
                  <c:v>1968262.7824283829</c:v>
                </c:pt>
                <c:pt idx="279">
                  <c:v>1000980.1702121166</c:v>
                </c:pt>
                <c:pt idx="280">
                  <c:v>1211342.9209780921</c:v>
                </c:pt>
                <c:pt idx="281">
                  <c:v>1428289.0820694813</c:v>
                </c:pt>
                <c:pt idx="282">
                  <c:v>2446332.5402858579</c:v>
                </c:pt>
                <c:pt idx="283">
                  <c:v>2218820.5233242549</c:v>
                </c:pt>
                <c:pt idx="284">
                  <c:v>3087237.9133993513</c:v>
                </c:pt>
                <c:pt idx="285">
                  <c:v>3978767.0861910242</c:v>
                </c:pt>
                <c:pt idx="286">
                  <c:v>2265159.1163494149</c:v>
                </c:pt>
                <c:pt idx="287">
                  <c:v>2588467.2721791286</c:v>
                </c:pt>
                <c:pt idx="288">
                  <c:v>3539383.9254893931</c:v>
                </c:pt>
                <c:pt idx="289">
                  <c:v>2590836.6301656119</c:v>
                </c:pt>
                <c:pt idx="290">
                  <c:v>2398209.7091146233</c:v>
                </c:pt>
                <c:pt idx="291">
                  <c:v>3126518.2967077922</c:v>
                </c:pt>
                <c:pt idx="292">
                  <c:v>3935880.4811509899</c:v>
                </c:pt>
                <c:pt idx="293">
                  <c:v>4293681.11450289</c:v>
                </c:pt>
                <c:pt idx="294">
                  <c:v>4091982.8750349032</c:v>
                </c:pt>
                <c:pt idx="295">
                  <c:v>3759285.2552008731</c:v>
                </c:pt>
                <c:pt idx="296">
                  <c:v>3639061.4883506568</c:v>
                </c:pt>
                <c:pt idx="297">
                  <c:v>2721817.8316125562</c:v>
                </c:pt>
                <c:pt idx="298">
                  <c:v>2512939.1921436591</c:v>
                </c:pt>
                <c:pt idx="299">
                  <c:v>2180122.6131049427</c:v>
                </c:pt>
                <c:pt idx="300">
                  <c:v>2329369.2071341653</c:v>
                </c:pt>
                <c:pt idx="301">
                  <c:v>2771142.5782448868</c:v>
                </c:pt>
                <c:pt idx="302">
                  <c:v>2396570.6409297353</c:v>
                </c:pt>
                <c:pt idx="303">
                  <c:v>3197784.1039198986</c:v>
                </c:pt>
                <c:pt idx="304">
                  <c:v>3494176.0685422891</c:v>
                </c:pt>
                <c:pt idx="305">
                  <c:v>3242180.5280775046</c:v>
                </c:pt>
                <c:pt idx="306">
                  <c:v>3196182.9039492789</c:v>
                </c:pt>
                <c:pt idx="307">
                  <c:v>3915585.41166917</c:v>
                </c:pt>
                <c:pt idx="308">
                  <c:v>4309030.9099069005</c:v>
                </c:pt>
                <c:pt idx="309">
                  <c:v>3006269.5762610165</c:v>
                </c:pt>
                <c:pt idx="310">
                  <c:v>4553788.1192864375</c:v>
                </c:pt>
                <c:pt idx="311">
                  <c:v>4969076.9626141684</c:v>
                </c:pt>
                <c:pt idx="312">
                  <c:v>4913638.0872873422</c:v>
                </c:pt>
                <c:pt idx="313">
                  <c:v>5386414.6764363935</c:v>
                </c:pt>
                <c:pt idx="314">
                  <c:v>4680984.7901572241</c:v>
                </c:pt>
                <c:pt idx="315">
                  <c:v>3999531.9044794133</c:v>
                </c:pt>
                <c:pt idx="316">
                  <c:v>3301244.7028732686</c:v>
                </c:pt>
                <c:pt idx="317">
                  <c:v>2418924.4940566914</c:v>
                </c:pt>
                <c:pt idx="318">
                  <c:v>2186123.6922688507</c:v>
                </c:pt>
                <c:pt idx="319">
                  <c:v>2737187.0924868193</c:v>
                </c:pt>
                <c:pt idx="320">
                  <c:v>2204026.0457739076</c:v>
                </c:pt>
                <c:pt idx="321">
                  <c:v>1768082.6325220666</c:v>
                </c:pt>
                <c:pt idx="322">
                  <c:v>2342375.8721165182</c:v>
                </c:pt>
                <c:pt idx="323">
                  <c:v>1054014.2604600582</c:v>
                </c:pt>
                <c:pt idx="324">
                  <c:v>2194159.9310131744</c:v>
                </c:pt>
                <c:pt idx="325">
                  <c:v>3127613.0617494723</c:v>
                </c:pt>
                <c:pt idx="326">
                  <c:v>3779140.0088586691</c:v>
                </c:pt>
                <c:pt idx="327">
                  <c:v>2245364.5990973255</c:v>
                </c:pt>
                <c:pt idx="328">
                  <c:v>3334201.5156579888</c:v>
                </c:pt>
                <c:pt idx="329">
                  <c:v>5371191.5552962655</c:v>
                </c:pt>
                <c:pt idx="330">
                  <c:v>5025119.0899697738</c:v>
                </c:pt>
                <c:pt idx="331">
                  <c:v>4944870.3311690912</c:v>
                </c:pt>
                <c:pt idx="332">
                  <c:v>5005133.7189475987</c:v>
                </c:pt>
                <c:pt idx="333">
                  <c:v>4601786.3111018501</c:v>
                </c:pt>
                <c:pt idx="334">
                  <c:v>2453953.8945091474</c:v>
                </c:pt>
                <c:pt idx="335">
                  <c:v>2646589.4343615812</c:v>
                </c:pt>
                <c:pt idx="336">
                  <c:v>5035087.7565504182</c:v>
                </c:pt>
                <c:pt idx="337">
                  <c:v>4813787.7379674958</c:v>
                </c:pt>
                <c:pt idx="338">
                  <c:v>4170079.6246588267</c:v>
                </c:pt>
                <c:pt idx="339">
                  <c:v>4386191.3451298056</c:v>
                </c:pt>
                <c:pt idx="340">
                  <c:v>4320805.6420661323</c:v>
                </c:pt>
                <c:pt idx="341">
                  <c:v>1988781.1589469831</c:v>
                </c:pt>
                <c:pt idx="342">
                  <c:v>1842453.8536111813</c:v>
                </c:pt>
                <c:pt idx="343">
                  <c:v>1773503.215903243</c:v>
                </c:pt>
                <c:pt idx="344">
                  <c:v>1794433.1990142092</c:v>
                </c:pt>
                <c:pt idx="345">
                  <c:v>2072720.7095215379</c:v>
                </c:pt>
                <c:pt idx="346">
                  <c:v>1826638.9707676219</c:v>
                </c:pt>
                <c:pt idx="347">
                  <c:v>2001334.9979389876</c:v>
                </c:pt>
                <c:pt idx="348">
                  <c:v>1904181.8348141117</c:v>
                </c:pt>
                <c:pt idx="349">
                  <c:v>1894313.6240874119</c:v>
                </c:pt>
                <c:pt idx="350">
                  <c:v>1899466.5368396584</c:v>
                </c:pt>
                <c:pt idx="351">
                  <c:v>1845026.0098560867</c:v>
                </c:pt>
                <c:pt idx="352">
                  <c:v>1631411.6096051615</c:v>
                </c:pt>
                <c:pt idx="353">
                  <c:v>1758785.5463121678</c:v>
                </c:pt>
                <c:pt idx="354">
                  <c:v>2576903.0313367182</c:v>
                </c:pt>
                <c:pt idx="355">
                  <c:v>2469457.207474615</c:v>
                </c:pt>
                <c:pt idx="356">
                  <c:v>2163104.5853830427</c:v>
                </c:pt>
                <c:pt idx="357">
                  <c:v>2234280.9832199602</c:v>
                </c:pt>
                <c:pt idx="358">
                  <c:v>901841.67668330879</c:v>
                </c:pt>
                <c:pt idx="359">
                  <c:v>606260.30963766645</c:v>
                </c:pt>
                <c:pt idx="360">
                  <c:v>1593828.94924063</c:v>
                </c:pt>
                <c:pt idx="361">
                  <c:v>1934333.9108797805</c:v>
                </c:pt>
                <c:pt idx="362">
                  <c:v>1718387.1597246765</c:v>
                </c:pt>
                <c:pt idx="363">
                  <c:v>1120104.4723541937</c:v>
                </c:pt>
                <c:pt idx="364">
                  <c:v>1079982.8475649038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Data!$K$6243:$K$6607</c:f>
              <c:numCache>
                <c:formatCode>#,##0</c:formatCode>
                <c:ptCount val="365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2037875.5642570076</c:v>
                </c:pt>
                <c:pt idx="245">
                  <c:v>2068637.3226438586</c:v>
                </c:pt>
                <c:pt idx="246">
                  <c:v>2155968.3682691776</c:v>
                </c:pt>
                <c:pt idx="247">
                  <c:v>2245058.3571478915</c:v>
                </c:pt>
                <c:pt idx="248">
                  <c:v>2347830.6701409244</c:v>
                </c:pt>
                <c:pt idx="249">
                  <c:v>2411075.4960750807</c:v>
                </c:pt>
                <c:pt idx="250">
                  <c:v>2477362.598860479</c:v>
                </c:pt>
                <c:pt idx="251">
                  <c:v>2521606.5318072154</c:v>
                </c:pt>
                <c:pt idx="252">
                  <c:v>2580927.3530283417</c:v>
                </c:pt>
                <c:pt idx="253">
                  <c:v>2595104.564616614</c:v>
                </c:pt>
                <c:pt idx="254">
                  <c:v>2577771.7138998942</c:v>
                </c:pt>
                <c:pt idx="255">
                  <c:v>2595896.7977373581</c:v>
                </c:pt>
                <c:pt idx="256">
                  <c:v>2611620.5782871735</c:v>
                </c:pt>
                <c:pt idx="257">
                  <c:v>2629537.8997624414</c:v>
                </c:pt>
                <c:pt idx="258">
                  <c:v>2640475.5976179978</c:v>
                </c:pt>
                <c:pt idx="259">
                  <c:v>2687656.3247039285</c:v>
                </c:pt>
                <c:pt idx="260">
                  <c:v>2756813.9600976254</c:v>
                </c:pt>
                <c:pt idx="261">
                  <c:v>2790825.3555291286</c:v>
                </c:pt>
                <c:pt idx="262">
                  <c:v>2805987.7881486919</c:v>
                </c:pt>
                <c:pt idx="263">
                  <c:v>2789344.7977166683</c:v>
                </c:pt>
                <c:pt idx="264">
                  <c:v>2748777.3128102282</c:v>
                </c:pt>
                <c:pt idx="265">
                  <c:v>2723598.0217884183</c:v>
                </c:pt>
                <c:pt idx="266">
                  <c:v>2696144.9918508027</c:v>
                </c:pt>
                <c:pt idx="267">
                  <c:v>2677513.7701787786</c:v>
                </c:pt>
                <c:pt idx="268">
                  <c:v>2628529.4320789813</c:v>
                </c:pt>
                <c:pt idx="269">
                  <c:v>2606615.6876415107</c:v>
                </c:pt>
                <c:pt idx="270">
                  <c:v>2573041.7646990512</c:v>
                </c:pt>
                <c:pt idx="271">
                  <c:v>2522308.9179254901</c:v>
                </c:pt>
                <c:pt idx="272">
                  <c:v>2446701.0527222501</c:v>
                </c:pt>
                <c:pt idx="273">
                  <c:v>2420759.4558961941</c:v>
                </c:pt>
                <c:pt idx="274">
                  <c:v>2392954.5688674962</c:v>
                </c:pt>
                <c:pt idx="275">
                  <c:v>2325562.6570163593</c:v>
                </c:pt>
                <c:pt idx="276">
                  <c:v>2214378.067567308</c:v>
                </c:pt>
                <c:pt idx="277">
                  <c:v>2155918.6700283182</c:v>
                </c:pt>
                <c:pt idx="278">
                  <c:v>2091120.0358785496</c:v>
                </c:pt>
                <c:pt idx="279">
                  <c:v>2023609.6734355886</c:v>
                </c:pt>
                <c:pt idx="280">
                  <c:v>1923134.3119298203</c:v>
                </c:pt>
                <c:pt idx="281">
                  <c:v>1865400.9629227424</c:v>
                </c:pt>
                <c:pt idx="282">
                  <c:v>1799837.8012242056</c:v>
                </c:pt>
                <c:pt idx="283">
                  <c:v>1754129.8015634115</c:v>
                </c:pt>
                <c:pt idx="284">
                  <c:v>1739981.359869048</c:v>
                </c:pt>
                <c:pt idx="285">
                  <c:v>1711039.1770621303</c:v>
                </c:pt>
                <c:pt idx="286">
                  <c:v>1634781.6085378402</c:v>
                </c:pt>
                <c:pt idx="287">
                  <c:v>1592797.6694479941</c:v>
                </c:pt>
                <c:pt idx="288">
                  <c:v>1598869.5674882219</c:v>
                </c:pt>
                <c:pt idx="289">
                  <c:v>1585844.17589949</c:v>
                </c:pt>
                <c:pt idx="290">
                  <c:v>1556919.4236538748</c:v>
                </c:pt>
                <c:pt idx="291">
                  <c:v>1593241.772894887</c:v>
                </c:pt>
                <c:pt idx="292">
                  <c:v>1658910.4699095278</c:v>
                </c:pt>
                <c:pt idx="293">
                  <c:v>1726438.6715263037</c:v>
                </c:pt>
                <c:pt idx="294">
                  <c:v>1818638.2512167774</c:v>
                </c:pt>
                <c:pt idx="295">
                  <c:v>1905901.0043045611</c:v>
                </c:pt>
                <c:pt idx="296">
                  <c:v>1995238.9223213035</c:v>
                </c:pt>
                <c:pt idx="297">
                  <c:v>2067867.2171809699</c:v>
                </c:pt>
                <c:pt idx="298">
                  <c:v>2131884.6382064172</c:v>
                </c:pt>
                <c:pt idx="299">
                  <c:v>2181909.6497301115</c:v>
                </c:pt>
                <c:pt idx="300">
                  <c:v>2253299.4327576379</c:v>
                </c:pt>
                <c:pt idx="301">
                  <c:v>2344352.4372491403</c:v>
                </c:pt>
                <c:pt idx="302">
                  <c:v>2424238.1252801316</c:v>
                </c:pt>
                <c:pt idx="303">
                  <c:v>2529605.328038705</c:v>
                </c:pt>
                <c:pt idx="304">
                  <c:v>2646065.0831969101</c:v>
                </c:pt>
                <c:pt idx="305">
                  <c:v>2733306.3364691255</c:v>
                </c:pt>
                <c:pt idx="306">
                  <c:v>2802076.4300784613</c:v>
                </c:pt>
                <c:pt idx="307">
                  <c:v>2850879.0087487632</c:v>
                </c:pt>
                <c:pt idx="308">
                  <c:v>2928904.6129980469</c:v>
                </c:pt>
                <c:pt idx="309">
                  <c:v>2995747.5931996773</c:v>
                </c:pt>
                <c:pt idx="310">
                  <c:v>3107162.4331432884</c:v>
                </c:pt>
                <c:pt idx="311">
                  <c:v>3225188.6958281114</c:v>
                </c:pt>
                <c:pt idx="312">
                  <c:v>3307432.214061494</c:v>
                </c:pt>
                <c:pt idx="313">
                  <c:v>3413018.6858318984</c:v>
                </c:pt>
                <c:pt idx="314">
                  <c:v>3466143.5817238283</c:v>
                </c:pt>
                <c:pt idx="315">
                  <c:v>3466835.7423334415</c:v>
                </c:pt>
                <c:pt idx="316">
                  <c:v>3501371.9285509037</c:v>
                </c:pt>
                <c:pt idx="317">
                  <c:v>3495720.5026134881</c:v>
                </c:pt>
                <c:pt idx="318">
                  <c:v>3450611.8281728043</c:v>
                </c:pt>
                <c:pt idx="319">
                  <c:v>3455490.1769168447</c:v>
                </c:pt>
                <c:pt idx="320">
                  <c:v>3449017.3881388209</c:v>
                </c:pt>
                <c:pt idx="321">
                  <c:v>3403736.1993326298</c:v>
                </c:pt>
                <c:pt idx="322">
                  <c:v>3350619.3790314808</c:v>
                </c:pt>
                <c:pt idx="323">
                  <c:v>3242630.4838967198</c:v>
                </c:pt>
                <c:pt idx="324">
                  <c:v>3179369.7190959961</c:v>
                </c:pt>
                <c:pt idx="325">
                  <c:v>3158313.979314283</c:v>
                </c:pt>
                <c:pt idx="326">
                  <c:v>3162983.2633312154</c:v>
                </c:pt>
                <c:pt idx="327">
                  <c:v>3147101.4889140413</c:v>
                </c:pt>
                <c:pt idx="328">
                  <c:v>3174476.8996978528</c:v>
                </c:pt>
                <c:pt idx="329">
                  <c:v>3280845.8644375638</c:v>
                </c:pt>
                <c:pt idx="330">
                  <c:v>3370704.1938654175</c:v>
                </c:pt>
                <c:pt idx="331">
                  <c:v>3443161.7856295574</c:v>
                </c:pt>
                <c:pt idx="332">
                  <c:v>3530113.8882301534</c:v>
                </c:pt>
                <c:pt idx="333">
                  <c:v>3576913.9618028854</c:v>
                </c:pt>
                <c:pt idx="334">
                  <c:v>3542239.8893351136</c:v>
                </c:pt>
                <c:pt idx="335">
                  <c:v>3522386.8528779158</c:v>
                </c:pt>
                <c:pt idx="336">
                  <c:v>3583683.6812979532</c:v>
                </c:pt>
                <c:pt idx="337">
                  <c:v>3613623.758841231</c:v>
                </c:pt>
                <c:pt idx="338">
                  <c:v>3608992.0493329619</c:v>
                </c:pt>
                <c:pt idx="339">
                  <c:v>3654989.4416285884</c:v>
                </c:pt>
                <c:pt idx="340">
                  <c:v>3647223.3590545785</c:v>
                </c:pt>
                <c:pt idx="341">
                  <c:v>3547880.1655990048</c:v>
                </c:pt>
                <c:pt idx="342">
                  <c:v>3445507.3578097993</c:v>
                </c:pt>
                <c:pt idx="343">
                  <c:v>3325076.9757920275</c:v>
                </c:pt>
                <c:pt idx="344">
                  <c:v>3228858.5894205938</c:v>
                </c:pt>
                <c:pt idx="345">
                  <c:v>3164631.5495886644</c:v>
                </c:pt>
                <c:pt idx="346">
                  <c:v>3115478.0251851431</c:v>
                </c:pt>
                <c:pt idx="347">
                  <c:v>3101558.3753145528</c:v>
                </c:pt>
                <c:pt idx="348">
                  <c:v>3092160.313399395</c:v>
                </c:pt>
                <c:pt idx="349">
                  <c:v>3064064.5311194151</c:v>
                </c:pt>
                <c:pt idx="350">
                  <c:v>3053912.5474882731</c:v>
                </c:pt>
                <c:pt idx="351">
                  <c:v>3056477.3267327403</c:v>
                </c:pt>
                <c:pt idx="352">
                  <c:v>3032778.5179823623</c:v>
                </c:pt>
                <c:pt idx="353">
                  <c:v>3056270.8941774326</c:v>
                </c:pt>
                <c:pt idx="354">
                  <c:v>3069028.9975215513</c:v>
                </c:pt>
                <c:pt idx="355">
                  <c:v>3047090.4690457224</c:v>
                </c:pt>
                <c:pt idx="356">
                  <c:v>2993222.6215965352</c:v>
                </c:pt>
                <c:pt idx="357">
                  <c:v>2992853.1677339575</c:v>
                </c:pt>
                <c:pt idx="358">
                  <c:v>2911774.506434801</c:v>
                </c:pt>
                <c:pt idx="359">
                  <c:v>2752943.4649128472</c:v>
                </c:pt>
                <c:pt idx="360">
                  <c:v>2638567.126888542</c:v>
                </c:pt>
                <c:pt idx="361">
                  <c:v>2538215.912878898</c:v>
                </c:pt>
                <c:pt idx="362">
                  <c:v>2428657.6942381337</c:v>
                </c:pt>
                <c:pt idx="363">
                  <c:v>2312601.6329465457</c:v>
                </c:pt>
                <c:pt idx="364">
                  <c:v>2266802.5980484043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Data!$E$6243:$E$6607</c:f>
              <c:numCache>
                <c:formatCode>#,##0</c:formatCode>
                <c:ptCount val="365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-129533</c:v>
                </c:pt>
                <c:pt idx="273">
                  <c:v>404060</c:v>
                </c:pt>
                <c:pt idx="274">
                  <c:v>937812</c:v>
                </c:pt>
                <c:pt idx="275">
                  <c:v>-205162</c:v>
                </c:pt>
                <c:pt idx="276">
                  <c:v>666949</c:v>
                </c:pt>
                <c:pt idx="277">
                  <c:v>-874789</c:v>
                </c:pt>
                <c:pt idx="278">
                  <c:v>27140</c:v>
                </c:pt>
                <c:pt idx="279">
                  <c:v>-299457</c:v>
                </c:pt>
                <c:pt idx="280">
                  <c:v>1605904</c:v>
                </c:pt>
                <c:pt idx="281">
                  <c:v>200805</c:v>
                </c:pt>
                <c:pt idx="282">
                  <c:v>-504482</c:v>
                </c:pt>
                <c:pt idx="283">
                  <c:v>1475330</c:v>
                </c:pt>
                <c:pt idx="284">
                  <c:v>2154975</c:v>
                </c:pt>
                <c:pt idx="285">
                  <c:v>281555</c:v>
                </c:pt>
                <c:pt idx="286">
                  <c:v>405734</c:v>
                </c:pt>
                <c:pt idx="287">
                  <c:v>429004</c:v>
                </c:pt>
                <c:pt idx="288">
                  <c:v>-308322</c:v>
                </c:pt>
                <c:pt idx="289">
                  <c:v>981565</c:v>
                </c:pt>
                <c:pt idx="290">
                  <c:v>566693</c:v>
                </c:pt>
                <c:pt idx="291">
                  <c:v>803535</c:v>
                </c:pt>
                <c:pt idx="292">
                  <c:v>154271</c:v>
                </c:pt>
                <c:pt idx="293">
                  <c:v>217907</c:v>
                </c:pt>
                <c:pt idx="294">
                  <c:v>-454938</c:v>
                </c:pt>
                <c:pt idx="295">
                  <c:v>1012507</c:v>
                </c:pt>
                <c:pt idx="296">
                  <c:v>1703734</c:v>
                </c:pt>
                <c:pt idx="297">
                  <c:v>686190</c:v>
                </c:pt>
                <c:pt idx="298">
                  <c:v>-330227</c:v>
                </c:pt>
                <c:pt idx="299">
                  <c:v>41089</c:v>
                </c:pt>
                <c:pt idx="300">
                  <c:v>1219515</c:v>
                </c:pt>
                <c:pt idx="301">
                  <c:v>1943784</c:v>
                </c:pt>
                <c:pt idx="302">
                  <c:v>964205</c:v>
                </c:pt>
                <c:pt idx="303">
                  <c:v>355380</c:v>
                </c:pt>
                <c:pt idx="304">
                  <c:v>756455</c:v>
                </c:pt>
                <c:pt idx="305">
                  <c:v>336985</c:v>
                </c:pt>
                <c:pt idx="306">
                  <c:v>1455828</c:v>
                </c:pt>
                <c:pt idx="307">
                  <c:v>724623</c:v>
                </c:pt>
                <c:pt idx="308">
                  <c:v>2844269</c:v>
                </c:pt>
                <c:pt idx="309">
                  <c:v>1252121</c:v>
                </c:pt>
                <c:pt idx="310">
                  <c:v>1373808</c:v>
                </c:pt>
                <c:pt idx="311">
                  <c:v>1959866</c:v>
                </c:pt>
                <c:pt idx="312">
                  <c:v>1291045</c:v>
                </c:pt>
                <c:pt idx="313">
                  <c:v>3549288</c:v>
                </c:pt>
                <c:pt idx="314">
                  <c:v>-628504</c:v>
                </c:pt>
                <c:pt idx="315">
                  <c:v>1004438</c:v>
                </c:pt>
                <c:pt idx="316">
                  <c:v>1294059</c:v>
                </c:pt>
                <c:pt idx="317">
                  <c:v>1425280</c:v>
                </c:pt>
                <c:pt idx="318">
                  <c:v>965275</c:v>
                </c:pt>
                <c:pt idx="319">
                  <c:v>1555453</c:v>
                </c:pt>
                <c:pt idx="320">
                  <c:v>1105288</c:v>
                </c:pt>
                <c:pt idx="321">
                  <c:v>1965099</c:v>
                </c:pt>
                <c:pt idx="322">
                  <c:v>1350607</c:v>
                </c:pt>
                <c:pt idx="323">
                  <c:v>1776859</c:v>
                </c:pt>
                <c:pt idx="324">
                  <c:v>1796112</c:v>
                </c:pt>
                <c:pt idx="325">
                  <c:v>534907</c:v>
                </c:pt>
                <c:pt idx="326">
                  <c:v>-486949</c:v>
                </c:pt>
                <c:pt idx="327">
                  <c:v>-3366</c:v>
                </c:pt>
                <c:pt idx="328">
                  <c:v>473104</c:v>
                </c:pt>
                <c:pt idx="329">
                  <c:v>-355663</c:v>
                </c:pt>
                <c:pt idx="330">
                  <c:v>-525750</c:v>
                </c:pt>
                <c:pt idx="331">
                  <c:v>49617</c:v>
                </c:pt>
                <c:pt idx="332">
                  <c:v>3388626</c:v>
                </c:pt>
                <c:pt idx="333">
                  <c:v>823355</c:v>
                </c:pt>
                <c:pt idx="334">
                  <c:v>1702860</c:v>
                </c:pt>
                <c:pt idx="335">
                  <c:v>-334181</c:v>
                </c:pt>
                <c:pt idx="336">
                  <c:v>-119845</c:v>
                </c:pt>
                <c:pt idx="337">
                  <c:v>-286692</c:v>
                </c:pt>
                <c:pt idx="338">
                  <c:v>187562</c:v>
                </c:pt>
                <c:pt idx="339">
                  <c:v>523610</c:v>
                </c:pt>
                <c:pt idx="340">
                  <c:v>530240</c:v>
                </c:pt>
                <c:pt idx="341">
                  <c:v>707375</c:v>
                </c:pt>
                <c:pt idx="342">
                  <c:v>-171330</c:v>
                </c:pt>
                <c:pt idx="343">
                  <c:v>-16341</c:v>
                </c:pt>
                <c:pt idx="344">
                  <c:v>357829</c:v>
                </c:pt>
                <c:pt idx="345">
                  <c:v>1138983</c:v>
                </c:pt>
                <c:pt idx="346">
                  <c:v>10586982</c:v>
                </c:pt>
                <c:pt idx="347">
                  <c:v>1188519</c:v>
                </c:pt>
                <c:pt idx="348">
                  <c:v>1805696</c:v>
                </c:pt>
                <c:pt idx="349">
                  <c:v>1598038</c:v>
                </c:pt>
                <c:pt idx="350">
                  <c:v>508897</c:v>
                </c:pt>
                <c:pt idx="351">
                  <c:v>573350</c:v>
                </c:pt>
                <c:pt idx="352">
                  <c:v>770797</c:v>
                </c:pt>
                <c:pt idx="353">
                  <c:v>469291</c:v>
                </c:pt>
                <c:pt idx="354">
                  <c:v>1845518</c:v>
                </c:pt>
                <c:pt idx="355">
                  <c:v>2047519</c:v>
                </c:pt>
                <c:pt idx="356">
                  <c:v>2950923</c:v>
                </c:pt>
                <c:pt idx="357">
                  <c:v>2556836</c:v>
                </c:pt>
                <c:pt idx="358">
                  <c:v>496355</c:v>
                </c:pt>
                <c:pt idx="359">
                  <c:v>855787</c:v>
                </c:pt>
                <c:pt idx="360">
                  <c:v>1075055</c:v>
                </c:pt>
                <c:pt idx="361">
                  <c:v>1019358</c:v>
                </c:pt>
                <c:pt idx="362">
                  <c:v>1087772</c:v>
                </c:pt>
                <c:pt idx="363">
                  <c:v>548358</c:v>
                </c:pt>
                <c:pt idx="364">
                  <c:v>6038313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Data!$L$6243:$L$6607</c:f>
              <c:numCache>
                <c:formatCode>#,##0</c:formatCode>
                <c:ptCount val="365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997902.73333333328</c:v>
                </c:pt>
                <c:pt idx="273">
                  <c:v>1000365.8333333334</c:v>
                </c:pt>
                <c:pt idx="274">
                  <c:v>1052785.4666666666</c:v>
                </c:pt>
                <c:pt idx="275">
                  <c:v>1023458.4333333333</c:v>
                </c:pt>
                <c:pt idx="276">
                  <c:v>813433.53333333333</c:v>
                </c:pt>
                <c:pt idx="277">
                  <c:v>782936.73333333328</c:v>
                </c:pt>
                <c:pt idx="278">
                  <c:v>803107.8666666667</c:v>
                </c:pt>
                <c:pt idx="279">
                  <c:v>721568.3666666667</c:v>
                </c:pt>
                <c:pt idx="280">
                  <c:v>678062.1</c:v>
                </c:pt>
                <c:pt idx="281">
                  <c:v>582158.73333333328</c:v>
                </c:pt>
                <c:pt idx="282">
                  <c:v>443858.1</c:v>
                </c:pt>
                <c:pt idx="283">
                  <c:v>460748.33333333331</c:v>
                </c:pt>
                <c:pt idx="284">
                  <c:v>493891</c:v>
                </c:pt>
                <c:pt idx="285">
                  <c:v>503429.43333333335</c:v>
                </c:pt>
                <c:pt idx="286">
                  <c:v>520286.43333333335</c:v>
                </c:pt>
                <c:pt idx="287">
                  <c:v>505577</c:v>
                </c:pt>
                <c:pt idx="288">
                  <c:v>468060.83333333331</c:v>
                </c:pt>
                <c:pt idx="289">
                  <c:v>468107.23333333334</c:v>
                </c:pt>
                <c:pt idx="290">
                  <c:v>459718.40000000002</c:v>
                </c:pt>
                <c:pt idx="291">
                  <c:v>459071.16666666669</c:v>
                </c:pt>
                <c:pt idx="292">
                  <c:v>455191.4</c:v>
                </c:pt>
                <c:pt idx="293">
                  <c:v>447899.26666666666</c:v>
                </c:pt>
                <c:pt idx="294">
                  <c:v>422953.1</c:v>
                </c:pt>
                <c:pt idx="295">
                  <c:v>442130.6</c:v>
                </c:pt>
                <c:pt idx="296">
                  <c:v>493981.8</c:v>
                </c:pt>
                <c:pt idx="297">
                  <c:v>514028.76666666666</c:v>
                </c:pt>
                <c:pt idx="298">
                  <c:v>514904.76666666666</c:v>
                </c:pt>
                <c:pt idx="299">
                  <c:v>481746.46666666667</c:v>
                </c:pt>
                <c:pt idx="300">
                  <c:v>471999.7</c:v>
                </c:pt>
                <c:pt idx="301">
                  <c:v>493771.6</c:v>
                </c:pt>
                <c:pt idx="302">
                  <c:v>530229.53333333333</c:v>
                </c:pt>
                <c:pt idx="303">
                  <c:v>528606.8666666667</c:v>
                </c:pt>
                <c:pt idx="304">
                  <c:v>522561.63333333336</c:v>
                </c:pt>
                <c:pt idx="305">
                  <c:v>540633.19999999995</c:v>
                </c:pt>
                <c:pt idx="306">
                  <c:v>566929.16666666663</c:v>
                </c:pt>
                <c:pt idx="307">
                  <c:v>620242.9</c:v>
                </c:pt>
                <c:pt idx="308">
                  <c:v>714147.2</c:v>
                </c:pt>
                <c:pt idx="309">
                  <c:v>765866.46666666667</c:v>
                </c:pt>
                <c:pt idx="310">
                  <c:v>758129.93333333335</c:v>
                </c:pt>
                <c:pt idx="311">
                  <c:v>816765.3</c:v>
                </c:pt>
                <c:pt idx="312">
                  <c:v>876616.2</c:v>
                </c:pt>
                <c:pt idx="313">
                  <c:v>945748.1333333333</c:v>
                </c:pt>
                <c:pt idx="314">
                  <c:v>852965.5</c:v>
                </c:pt>
                <c:pt idx="315">
                  <c:v>877061.6</c:v>
                </c:pt>
                <c:pt idx="316">
                  <c:v>906672.43333333335</c:v>
                </c:pt>
                <c:pt idx="317">
                  <c:v>939881.6333333333</c:v>
                </c:pt>
                <c:pt idx="318">
                  <c:v>982334.8666666667</c:v>
                </c:pt>
                <c:pt idx="319">
                  <c:v>1001464.4666666667</c:v>
                </c:pt>
                <c:pt idx="320">
                  <c:v>1019417.6333333333</c:v>
                </c:pt>
                <c:pt idx="321">
                  <c:v>1058136.4333333333</c:v>
                </c:pt>
                <c:pt idx="322">
                  <c:v>1098014.3</c:v>
                </c:pt>
                <c:pt idx="323">
                  <c:v>1149979.3666666667</c:v>
                </c:pt>
                <c:pt idx="324">
                  <c:v>1225014.3666666667</c:v>
                </c:pt>
                <c:pt idx="325">
                  <c:v>1209094.3666666667</c:v>
                </c:pt>
                <c:pt idx="326">
                  <c:v>1136071.6000000001</c:v>
                </c:pt>
                <c:pt idx="327">
                  <c:v>1113086.3999999999</c:v>
                </c:pt>
                <c:pt idx="328">
                  <c:v>1139864.1000000001</c:v>
                </c:pt>
                <c:pt idx="329">
                  <c:v>1126639.0333333334</c:v>
                </c:pt>
                <c:pt idx="330">
                  <c:v>1068463.5333333334</c:v>
                </c:pt>
                <c:pt idx="331">
                  <c:v>1005324.6333333333</c:v>
                </c:pt>
                <c:pt idx="332">
                  <c:v>1086138.6666666667</c:v>
                </c:pt>
                <c:pt idx="333">
                  <c:v>1101737.8333333333</c:v>
                </c:pt>
                <c:pt idx="334">
                  <c:v>1133284.6666666667</c:v>
                </c:pt>
                <c:pt idx="335">
                  <c:v>1110912.4666666666</c:v>
                </c:pt>
                <c:pt idx="336">
                  <c:v>1058390.0333333334</c:v>
                </c:pt>
                <c:pt idx="337">
                  <c:v>1024679.5333333333</c:v>
                </c:pt>
                <c:pt idx="338">
                  <c:v>936122.6333333333</c:v>
                </c:pt>
                <c:pt idx="339">
                  <c:v>911838.93333333335</c:v>
                </c:pt>
                <c:pt idx="340">
                  <c:v>883720</c:v>
                </c:pt>
                <c:pt idx="341">
                  <c:v>841970.3</c:v>
                </c:pt>
                <c:pt idx="342">
                  <c:v>793224.46666666667</c:v>
                </c:pt>
                <c:pt idx="343">
                  <c:v>674370.16666666663</c:v>
                </c:pt>
                <c:pt idx="344">
                  <c:v>707247.93333333335</c:v>
                </c:pt>
                <c:pt idx="345">
                  <c:v>711732.76666666672</c:v>
                </c:pt>
                <c:pt idx="346">
                  <c:v>1021496.8666666667</c:v>
                </c:pt>
                <c:pt idx="347">
                  <c:v>1013604.8333333334</c:v>
                </c:pt>
                <c:pt idx="348">
                  <c:v>1041618.8666666667</c:v>
                </c:pt>
                <c:pt idx="349">
                  <c:v>1043038.3666666667</c:v>
                </c:pt>
                <c:pt idx="350">
                  <c:v>1023158.6666666666</c:v>
                </c:pt>
                <c:pt idx="351">
                  <c:v>976767.03333333333</c:v>
                </c:pt>
                <c:pt idx="352">
                  <c:v>957440.03333333333</c:v>
                </c:pt>
                <c:pt idx="353">
                  <c:v>913854.43333333335</c:v>
                </c:pt>
                <c:pt idx="354">
                  <c:v>915501.3</c:v>
                </c:pt>
                <c:pt idx="355">
                  <c:v>965921.7</c:v>
                </c:pt>
                <c:pt idx="356">
                  <c:v>1080517.4333333333</c:v>
                </c:pt>
                <c:pt idx="357">
                  <c:v>1165857.5</c:v>
                </c:pt>
                <c:pt idx="358">
                  <c:v>1166632.5333333334</c:v>
                </c:pt>
                <c:pt idx="359">
                  <c:v>1207014.2</c:v>
                </c:pt>
                <c:pt idx="360">
                  <c:v>1260374.3666666667</c:v>
                </c:pt>
                <c:pt idx="361">
                  <c:v>1292699.0666666667</c:v>
                </c:pt>
                <c:pt idx="362">
                  <c:v>1216003.9333333333</c:v>
                </c:pt>
                <c:pt idx="363">
                  <c:v>1206837.3666666667</c:v>
                </c:pt>
                <c:pt idx="364">
                  <c:v>1351352.4666666666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2007/08 - 2025/26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WS'!$D$4:$D$22</c:f>
              <c:numCache>
                <c:formatCode>#,##0.00</c:formatCode>
                <c:ptCount val="19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1676.6631030222761</c:v>
                </c:pt>
                <c:pt idx="18">
                  <c:v>358.24636649635914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WS'!$F$4:$F$22</c:f>
              <c:numCache>
                <c:formatCode>#,##0.00</c:formatCode>
                <c:ptCount val="19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807.37318086676362</c:v>
                </c:pt>
                <c:pt idx="18">
                  <c:v>311.8658015036408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WS'!$H$4:$H$22</c:f>
              <c:numCache>
                <c:formatCode>#,##0.00</c:formatCode>
                <c:ptCount val="19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257.32455099999999</c:v>
                </c:pt>
                <c:pt idx="18">
                  <c:v>108.815282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1171155</xdr:colOff>
      <xdr:row>6795</xdr:row>
      <xdr:rowOff>26812</xdr:rowOff>
    </xdr:from>
    <xdr:to>
      <xdr:col>5</xdr:col>
      <xdr:colOff>1736441</xdr:colOff>
      <xdr:row>6804</xdr:row>
      <xdr:rowOff>162963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2623718" y="1136883187"/>
          <a:ext cx="7018473" cy="163633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again on M+16 with the previous month's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bi-annually,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635B0-FCAA-4EE3-AE8A-EBBCBEA7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C5141E-BED8-4D25-8D50-46B6AC956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9009-3F56-40FE-9AD2-277943A9F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llie Manicom" id="{38367A4D-647F-4D5F-A321-F2598818076D}" userId="S::Hollie.Manicom@nationalgas.team::c8d72c26-4f57-4715-86e2-531224dcd7f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470" dT="2025-05-19T07:35:17.06" personId="{38367A4D-647F-4D5F-A321-F2598818076D}" id="{2418E12E-200B-4DA1-B43E-F30C6F8A3286}">
    <text xml:space="preserve">Amended due to CV capping error. Original value was: 4,363,835 kWh
</text>
  </threadedComment>
  <threadedComment ref="F6471" dT="2025-05-19T07:53:19.88" personId="{38367A4D-647F-4D5F-A321-F2598818076D}" id="{CD81BA19-00B0-4654-BF66-15A5EC6847FE}">
    <text xml:space="preserve">Amended due to CV capping error. Original value was: 21,264,883 kWh
</text>
  </threadedComment>
  <threadedComment ref="F6472" dT="2025-05-19T07:53:57.29" personId="{38367A4D-647F-4D5F-A321-F2598818076D}" id="{5C9F9F7B-943B-433D-886F-BD5E7F9DEFEB}">
    <text>Amended due to CV capping error. Original value was: 1,046,065 kWh</text>
  </threadedComment>
  <threadedComment ref="F6473" dT="2025-05-19T07:54:42.87" personId="{38367A4D-647F-4D5F-A321-F2598818076D}" id="{ACB88125-E37D-4522-A8DE-D69152674439}">
    <text>Amended due to CV capping error. Original value was: 24,073,638 kWh</text>
  </threadedComment>
  <threadedComment ref="F6474" dT="2025-05-19T07:55:07.79" personId="{38367A4D-647F-4D5F-A321-F2598818076D}" id="{08750FA6-BADD-4BCA-8F82-16DC2ABB4DD3}">
    <text>Amended due to CV capping error. Original value was: 10,084,932 kWh</text>
  </threadedComment>
  <threadedComment ref="F6475" dT="2025-05-19T07:55:39.38" personId="{38367A4D-647F-4D5F-A321-F2598818076D}" id="{40C6FB7A-755A-43C8-ACE8-7260E68CDB87}">
    <text xml:space="preserve">Amended due to CV capping error. Original value was:  1,193,027 kWh
</text>
  </threadedComment>
  <threadedComment ref="F6476" dT="2025-05-19T07:56:09.61" personId="{38367A4D-647F-4D5F-A321-F2598818076D}" id="{761A7739-3C29-4638-B0C5-C3AD3E24C360}">
    <text>Amended due to CV capping error. Original value was: -2,529,625 kWh</text>
  </threadedComment>
  <threadedComment ref="F6477" dT="2025-05-19T07:56:45.92" personId="{38367A4D-647F-4D5F-A321-F2598818076D}" id="{1CF810E0-A897-4A5E-92A4-09F165866DF9}">
    <text>Amended due to CV capping error. Original value was: 46,175,000 kWh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59"/>
  <sheetViews>
    <sheetView tabSelected="1" zoomScale="80" zoomScaleNormal="80" workbookViewId="0">
      <pane ySplit="1" topLeftCell="A6784" activePane="bottomLeft" state="frozen"/>
      <selection pane="bottomLeft" activeCell="G6767" sqref="G6767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48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/>
      <c r="I1" s="8" t="s">
        <v>47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9094151.8955555521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13317597.84</v>
      </c>
      <c r="H4304" s="5"/>
      <c r="I4304" s="5">
        <f t="shared" si="3918"/>
        <v>5442503.499303042</v>
      </c>
      <c r="J4304" s="5">
        <f t="shared" si="3930"/>
        <v>5463613.5801614849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8265333.7808584413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4839233.6301360065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7753583.34732302</v>
      </c>
      <c r="Q4305" s="15"/>
    </row>
    <row r="4306" spans="1:17" x14ac:dyDescent="0.25">
      <c r="A4306" s="6">
        <v>43446</v>
      </c>
      <c r="B4306" s="5">
        <v>2548183.4444444925</v>
      </c>
      <c r="C4306" s="5">
        <v>2557599.1244444926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7788546.6799999997</v>
      </c>
      <c r="H4306" s="5"/>
      <c r="I4306" s="5">
        <f t="shared" si="3918"/>
        <v>4373562.1439240985</v>
      </c>
      <c r="J4306" s="5">
        <f t="shared" si="3930"/>
        <v>4715024.7354954928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7744195.6915713949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4143753.6799399508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7260433.9582380615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4200061.2276052544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7385317.3855329994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4387782.0813089563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7640252.3521996653</v>
      </c>
      <c r="Q4309" s="15"/>
    </row>
    <row r="4310" spans="1:17" x14ac:dyDescent="0.25">
      <c r="A4310" s="6">
        <v>43450</v>
      </c>
      <c r="B4310" s="5">
        <v>-28466893.388888881</v>
      </c>
      <c r="C4310" s="5">
        <v>1523328.8411111198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8191737.2300000004</v>
      </c>
      <c r="H4310" s="5"/>
      <c r="I4310" s="5">
        <f t="shared" si="3918"/>
        <v>3113172.5068870662</v>
      </c>
      <c r="J4310" s="5">
        <f t="shared" si="3930"/>
        <v>4462630.0334200673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7797578.0265329983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5347480.7078973679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8784636.9931996651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5045603.1058497606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8537876.1931996662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5480089.2243682845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9055554.0931996666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5497776.9132571649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9141020.3598663323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4283138.3669665148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7959231.8598663323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4821278.6317663034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8508451.6598663311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4901226.6744296448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8594834.7265329994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4905102.8925967654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8680345.5265329983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6058087.1135056941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9879598.8931996655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5008556.4487588136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8911284.5931996666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4613399.1746847387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8574649.8265329991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4155127.1617217851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8193918.3598663332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4759442.4135736423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8828550.0931996666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4934890.131166243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9086862.0598663334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4179144.9532334907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8374882.3931996664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4534141.5172252208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8701500.4294136185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5278298.3615923068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9547397.4294136167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5037629.9751037154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9381851.8729430195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5004611.9917703811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9488469.1729430221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5422480.0320174638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10022707.805656997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6039173.4833445949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10714100.942168068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5014747.1457585329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9782492.4148532618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6256126.0578962909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11032405.697085794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6798237.9595259167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11638847.369085796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7412288.0815715315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12223011.30241913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8253895.132978946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12994434.613085795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8511003.9366826434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13180680.513085794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8215850.9611494932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12813033.152457524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8149187.3241124572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12725727.852457523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24919443.024444535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31988305.579999998</v>
      </c>
      <c r="H4342" s="5"/>
      <c r="I4342" s="5">
        <f t="shared" si="3931"/>
        <v>7936359.1475808676</v>
      </c>
      <c r="J4342" s="5">
        <f t="shared" si="3930"/>
        <v>7832288.5783717232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12529144.630790856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8180582.8137309421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12861226.064153409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7967057.2544716923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12644079.897486743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8682637.0933549386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13363652.830820076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8743376.2026142105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13433431.930820076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8398944.2536713276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13118822.609693518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9548447.6166342851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14320592.709693518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8447072.7309113871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13256825.50969352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9676058.1960424297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14450442.19896657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9146424.2571535371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13936510.69896657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9032781.9664127994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13817728.665633237</v>
      </c>
      <c r="Q4352" s="15"/>
    </row>
    <row r="4353" spans="1:17" x14ac:dyDescent="0.25">
      <c r="A4353" s="6">
        <v>43493</v>
      </c>
      <c r="B4353" s="5">
        <v>5470110.7777778357</v>
      </c>
      <c r="C4353" s="5">
        <v>5423449.5677778358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11270618.789999999</v>
      </c>
      <c r="H4353" s="5"/>
      <c r="I4353" s="5">
        <f t="shared" si="3931"/>
        <v>8606189.7526314091</v>
      </c>
      <c r="J4353" s="5">
        <f t="shared" si="3930"/>
        <v>9023440.7112646475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13920040.725299904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9745516.0568996165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14681359.504268207</v>
      </c>
      <c r="Q4354" s="15"/>
    </row>
    <row r="4355" spans="1:17" x14ac:dyDescent="0.25">
      <c r="A4355" s="6">
        <v>43495</v>
      </c>
      <c r="B4355" s="5">
        <v>12680100.277777731</v>
      </c>
      <c r="C4355" s="5">
        <v>12558739.917777732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18247225.640000001</v>
      </c>
      <c r="H4355" s="5"/>
      <c r="I4355" s="5">
        <f t="shared" si="3931"/>
        <v>9364147.0452240035</v>
      </c>
      <c r="J4355" s="5">
        <f t="shared" si="3930"/>
        <v>9798585.2041588742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14842380.992268207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10818285.495508609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16042178.60584016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9861390.7835986428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15118017.170585785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10249553.355998456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15398616.370585786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10078265.632774949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15127468.227336269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9656717.6354329828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14622629.653730055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9942721.6396626532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14809240.250552319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11289616.949470945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16073794.377867127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11277254.412433894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16028785.877867127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11044653.416137595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15629455.277867127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10805256.149067981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15338274.314501215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9963611.5996204894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14520760.585424099</v>
      </c>
      <c r="Q4366" s="15"/>
    </row>
    <row r="4367" spans="1:17" x14ac:dyDescent="0.25">
      <c r="A4367" s="6">
        <v>43507</v>
      </c>
      <c r="B4367" s="5">
        <v>-9644647.1807533465</v>
      </c>
      <c r="C4367" s="5">
        <v>6957559.1492466535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12285707.329999998</v>
      </c>
      <c r="H4367" s="5"/>
      <c r="I4367" s="5">
        <f t="shared" si="3931"/>
        <v>9226873.3359490559</v>
      </c>
      <c r="J4367" s="5">
        <f t="shared" ref="J4367:J4430" si="3940">AVERAGE(C4338:C4367)</f>
        <v>10165209.79903982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14821198.863090765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11297863.325019475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16049284.063090766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10842529.693537991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15483017.396424098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11088101.718467398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15611336.029757433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12412550.774068099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16812155.329757433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11753758.845282856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15965462.443757432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11564316.976391952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15677804.210394878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10478929.280095646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14526555.343728211</v>
      </c>
      <c r="Q4374" s="15"/>
    </row>
    <row r="4375" spans="1:17" x14ac:dyDescent="0.25">
      <c r="A4375" s="6">
        <v>43515</v>
      </c>
      <c r="B4375" s="5">
        <v>18333436.058904573</v>
      </c>
      <c r="C4375" s="5">
        <v>18057617.008904573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20892346.949999999</v>
      </c>
      <c r="H4375" s="5"/>
      <c r="I4375" s="5">
        <f t="shared" si="3931"/>
        <v>10673690.654997587</v>
      </c>
      <c r="J4375" s="5">
        <f t="shared" si="3940"/>
        <v>11024457.463725796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15018145.475394877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11184692.382244313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15021011.375394877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10541721.7922983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14269582.296521435</v>
      </c>
      <c r="Q4377" s="15"/>
    </row>
    <row r="4378" spans="1:17" x14ac:dyDescent="0.25">
      <c r="A4378" s="6">
        <v>43518</v>
      </c>
      <c r="B4378" s="5">
        <v>6218248.914412695</v>
      </c>
      <c r="C4378" s="5">
        <v>6218248.914412695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9503489</v>
      </c>
      <c r="H4378" s="5"/>
      <c r="I4378" s="5">
        <f t="shared" si="3931"/>
        <v>9496060.4003313649</v>
      </c>
      <c r="J4378" s="5">
        <f t="shared" si="3940"/>
        <v>9807910.2635194641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13388023.596521435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9436860.7474631555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12874938.450778127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9002105.66553054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12338783.468842484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9056602.2821972128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12325969.002175817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8836791.8993699756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12064909.702175818</v>
      </c>
      <c r="Q4382" s="15"/>
    </row>
    <row r="4383" spans="1:17" x14ac:dyDescent="0.25">
      <c r="A4383" s="6">
        <v>43523</v>
      </c>
      <c r="B4383" s="5">
        <v>5594801.0210503042</v>
      </c>
      <c r="C4383" s="5">
        <v>5590724.0110503044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9298600.9900000002</v>
      </c>
      <c r="H4383" s="5"/>
      <c r="I4383" s="5">
        <f t="shared" ref="I4383:I4446" si="3941">AVERAGE(B4354:B4383)</f>
        <v>8696416.0386365727</v>
      </c>
      <c r="J4383" s="5">
        <f t="shared" si="3940"/>
        <v>8842367.7141457256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11999175.775509153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8206916.242022844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11269572.197830716</v>
      </c>
      <c r="Q4384" s="15"/>
    </row>
    <row r="4385" spans="1:17" x14ac:dyDescent="0.25">
      <c r="A4385" s="6">
        <v>43525</v>
      </c>
      <c r="B4385" s="5">
        <v>7450476.2777777463</v>
      </c>
      <c r="C4385" s="5">
        <v>4528281.2491658051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6783143.9713880587</v>
      </c>
      <c r="H4385" s="5"/>
      <c r="I4385" s="5">
        <f t="shared" si="3941"/>
        <v>7909814.6441921256</v>
      </c>
      <c r="J4385" s="5">
        <f t="shared" si="3940"/>
        <v>7939234.2864024453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10887436.142210318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7544350.088468397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10332918.392424412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7132438.5652705338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9780762.9610121213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6993649.1206484986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9619446.3943454567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7223386.2031312743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9817507.037594974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6905335.5487652393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9501472.0784872137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5863280.7135800561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8487943.2118205447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6684472.5448805457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9265123.4118205439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6225729.0356212892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8771816.9784872122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6088441.2430286985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8654317.8451538794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6250510.1675057216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8803730.6085197907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6408847.9669531966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8913839.2709302418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6188215.8824984869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8646074.0932635758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5802707.2992014885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8188757.2265969077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5403259.1547570508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7815675.6932635745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5230799.4923289167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7628545.1631722609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4447889.5385828419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6851177.863172261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4822813.4886485133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7288725.7631722605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4744551.1481061298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7215568.8298389278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5908465.0721802078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8343195.2631722605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5283023.8644759795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7695531.9648389276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4058795.9904019008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6476212.0981722614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4684584.0348463459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7070197.6648389278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4742789.9506622208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7033278.8315055948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5759578.2685695374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8081125.0105822366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5216953.9334513247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7518063.6365781575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5534534.8056735396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7798242.8032448245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5850299.6162785506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8054177.9032448241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5543921.4696139079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7629039.4369114917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5497695.3479536725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7551701.9689549543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12671846.335999999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15571430.335999999</v>
      </c>
      <c r="H4417" s="5"/>
      <c r="I4417" s="5">
        <f t="shared" si="3941"/>
        <v>7817979.2623196533</v>
      </c>
      <c r="J4417" s="5">
        <f t="shared" si="3940"/>
        <v>6199212.04342834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8204864.1477753529</v>
      </c>
      <c r="Q4417" s="15"/>
    </row>
    <row r="4418" spans="1:17" x14ac:dyDescent="0.25">
      <c r="A4418" s="6">
        <v>43558</v>
      </c>
      <c r="B4418" s="5">
        <v>-8988929</v>
      </c>
      <c r="C4418" s="5">
        <v>-6986858.8145146184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-4733338.8145146184</v>
      </c>
      <c r="H4418" s="5"/>
      <c r="I4418" s="5">
        <f t="shared" si="3941"/>
        <v>7377861.0512085427</v>
      </c>
      <c r="J4418" s="5">
        <f t="shared" si="3940"/>
        <v>5825829.505166742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7831409.8872915329</v>
      </c>
      <c r="Q4418" s="15"/>
    </row>
    <row r="4419" spans="1:17" x14ac:dyDescent="0.25">
      <c r="A4419" s="6">
        <v>43559</v>
      </c>
      <c r="B4419" s="5">
        <v>20498646</v>
      </c>
      <c r="C4419" s="5">
        <v>24859425.743000001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26719001.743000001</v>
      </c>
      <c r="H4419" s="5"/>
      <c r="I4419" s="5">
        <f t="shared" si="3941"/>
        <v>7308048.462319647</v>
      </c>
      <c r="J4419" s="5">
        <f t="shared" si="3940"/>
        <v>5901376.2410445148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7901195.9787248662</v>
      </c>
      <c r="Q4419" s="15"/>
    </row>
    <row r="4420" spans="1:17" x14ac:dyDescent="0.25">
      <c r="A4420" s="6">
        <v>43560</v>
      </c>
      <c r="B4420" s="5">
        <v>11732057</v>
      </c>
      <c r="C4420" s="5">
        <v>17919970.728435323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20931948.728435323</v>
      </c>
      <c r="H4420" s="5"/>
      <c r="I4420" s="5">
        <f t="shared" si="3941"/>
        <v>7600144.8498321958</v>
      </c>
      <c r="J4420" s="5">
        <f t="shared" si="3940"/>
        <v>6399736.419504907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8411230.3030060437</v>
      </c>
      <c r="Q4420" s="15"/>
    </row>
    <row r="4421" spans="1:17" x14ac:dyDescent="0.25">
      <c r="A4421" s="6">
        <v>43561</v>
      </c>
      <c r="B4421" s="5">
        <v>21720978</v>
      </c>
      <c r="C4421" s="5">
        <v>28765654.408736307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30863097.408736307</v>
      </c>
      <c r="H4421" s="5"/>
      <c r="I4421" s="5">
        <f t="shared" si="3941"/>
        <v>8379979.7924247887</v>
      </c>
      <c r="J4421" s="5">
        <f t="shared" si="3940"/>
        <v>7414393.9090553774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9411559.7499639187</v>
      </c>
      <c r="Q4421" s="15"/>
    </row>
    <row r="4422" spans="1:17" x14ac:dyDescent="0.25">
      <c r="A4422" s="6">
        <v>43562</v>
      </c>
      <c r="B4422" s="5">
        <v>21954910</v>
      </c>
      <c r="C4422" s="5">
        <v>29556578.740000002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30261384.740000002</v>
      </c>
      <c r="H4422" s="5"/>
      <c r="I4422" s="5">
        <f t="shared" si="3941"/>
        <v>8203139.8389020711</v>
      </c>
      <c r="J4422" s="5">
        <f t="shared" si="3940"/>
        <v>7490942.9135326594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9450340.1746305861</v>
      </c>
      <c r="Q4422" s="15"/>
    </row>
    <row r="4423" spans="1:17" x14ac:dyDescent="0.25">
      <c r="A4423" s="6">
        <v>43563</v>
      </c>
      <c r="B4423" s="5">
        <v>-2752366</v>
      </c>
      <c r="C4423" s="5">
        <v>5734059.1534261741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6607321.1534261741</v>
      </c>
      <c r="H4423" s="5"/>
      <c r="I4423" s="5">
        <f t="shared" si="3941"/>
        <v>7519449.1814946672</v>
      </c>
      <c r="J4423" s="5">
        <f t="shared" si="3940"/>
        <v>7573709.8945727935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9494762.479744792</v>
      </c>
      <c r="Q4423" s="15"/>
    </row>
    <row r="4424" spans="1:17" x14ac:dyDescent="0.25">
      <c r="A4424" s="6">
        <v>43564</v>
      </c>
      <c r="B4424" s="5">
        <v>-17783308</v>
      </c>
      <c r="C4424" s="5">
        <v>-15107896.955762975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-12638094.955762975</v>
      </c>
      <c r="H4424" s="5"/>
      <c r="I4424" s="5">
        <f t="shared" si="3941"/>
        <v>6451310.7389020808</v>
      </c>
      <c r="J4424" s="5">
        <f t="shared" si="3940"/>
        <v>6594751.820121441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8539960.7812193613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6962792.4526926987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8916345.1971239503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7477833.8472038191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9394323.0305239502</v>
      </c>
      <c r="Q4426" s="15"/>
    </row>
    <row r="4427" spans="1:17" x14ac:dyDescent="0.25">
      <c r="A4427" s="6">
        <v>43567</v>
      </c>
      <c r="B4427" s="5">
        <v>-1710139</v>
      </c>
      <c r="C4427" s="5">
        <v>6156680.4000000004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7259913.4000000004</v>
      </c>
      <c r="H4427" s="5"/>
      <c r="I4427" s="5">
        <f t="shared" si="3941"/>
        <v>7290250.1628263565</v>
      </c>
      <c r="J4427" s="5">
        <f t="shared" si="3940"/>
        <v>7671769.973350307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9494561.7438572831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7561798.1862842171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9304272.2845689654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8311020.7217549877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9993562.7441138141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8482480.726741964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10091032.589841532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8428407.8388856221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10037125.818654627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8082889.5783570418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9688928.813554626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7800838.7325992966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9421483.6807598509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8157690.5177844819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9780050.8140931819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8139067.9251918923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9723322.1140931826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8361492.5251918919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9952983.5474265162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8732963.3566733729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10332479.214093182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8061317.5770437419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9674761.9807598516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7029881.9140807828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8627157.2807598487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7089050.3123807842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8694354.3457265161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7332255.0647525759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8948811.7647649702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7461951.8684562789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9113043.731431637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7668758.8441153262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9403190.5607943833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6909431.8948936323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8686391.0708319545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7122120.510492349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8926282.8771590143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7063103.0687796641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8978415.2687796634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6820213.7359745931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8796287.9693079256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7121616.4490889339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9146771.982422268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6848418.1389608681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8876681.5722941998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6574547.9294945057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8595734.0628278386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5876261.5825366285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7922586.6158699635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5397080.4343438484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7462341.9343438484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5591746.4165439261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7685470.1832105918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6399740.3416846553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8507842.60835132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6425582.380748393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8511526.0140817259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5564491.2325335778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7672274.3658669125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9963162.6012319997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12528592.108283216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4165140.2403821326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5120350.3620154662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5420416.2127905507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19078879.839700315</v>
      </c>
      <c r="H5098" s="5"/>
      <c r="I5098" s="5">
        <f t="shared" si="4102"/>
        <v>10274829.333333334</v>
      </c>
      <c r="J5098" s="5">
        <f t="shared" si="4103"/>
        <v>7253762.1645189524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15208605.149718778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7516555.5259262659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15407678.8763569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7508899.5465731798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15343267.398887733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8577198.3713855539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16332890.940245962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6689671.8152373945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14296864.823262321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7275798.2834441541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14757252.044174958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6702736.367336099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14143776.471356349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7137637.3389858874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14505380.686278263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8051671.178063238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15314338.616425758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7550302.9204666419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14678129.680357197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7447069.23260199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14497076.652586572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6950019.1682607615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13919222.973692419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6914488.025164918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13711898.302263813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5941558.0266816877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12589517.613561776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6423782.9802760305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12954169.409826405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6291930.4371434432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12743304.543909384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5899140.125527096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12293754.654221708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6071674.1383628165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12382081.500502037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6681154.5388280014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12936088.215543324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7385060.5337957796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13546181.542970331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7313468.5956314085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13497080.293391066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7148595.5900344392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13301753.118358748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6863274.6225977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13084103.314426122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7761384.8298713155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13980845.320490662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7105582.3248773627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13297065.934539165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7748468.2442545174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13859285.21286682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7582191.101275878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13668561.230525425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8066002.0290759495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13906088.418687658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7649242.8549233833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13314695.089390295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6637946.7054306436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12131648.527721453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4620767.6682589762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10266236.331875719</v>
      </c>
      <c r="H5131" s="5"/>
      <c r="I5131" s="5">
        <f t="shared" si="4110"/>
        <v>7200065.2666666666</v>
      </c>
      <c r="J5131" s="5">
        <f t="shared" si="4111"/>
        <v>5781214.178892442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10656160.391035276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12211879.368130265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18459208.583473317</v>
      </c>
      <c r="H5132" s="5"/>
      <c r="I5132" s="5">
        <f t="shared" si="4110"/>
        <v>8788713.0666666664</v>
      </c>
      <c r="J5132" s="5">
        <f t="shared" si="4111"/>
        <v>7451140.3207782768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12326724.663135896</v>
      </c>
      <c r="Q5132" s="15"/>
    </row>
    <row r="5133" spans="1:17" ht="14.5" x14ac:dyDescent="0.35">
      <c r="A5133" s="6">
        <v>44273</v>
      </c>
      <c r="B5133" s="5">
        <v>7696343</v>
      </c>
      <c r="C5133" s="20">
        <v>7816729.1715517044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13544646.876445327</v>
      </c>
      <c r="H5133" s="5"/>
      <c r="I5133" s="5">
        <f t="shared" si="4110"/>
        <v>8275336.4333333336</v>
      </c>
      <c r="J5133" s="5">
        <f t="shared" si="4111"/>
        <v>7012801.6565232417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11909046.871633042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-9635777.6812542714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-659713.12708456255</v>
      </c>
      <c r="H5134" s="5"/>
      <c r="I5134" s="5">
        <f t="shared" si="4110"/>
        <v>7974440.9666666668</v>
      </c>
      <c r="J5134" s="5">
        <f t="shared" si="4111"/>
        <v>6780592.9618683811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11756003.835793188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16458940.061313188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26576685.249167416</v>
      </c>
      <c r="H5135" s="5"/>
      <c r="I5135" s="5">
        <f t="shared" si="4110"/>
        <v>8187477.833333333</v>
      </c>
      <c r="J5135" s="5">
        <f t="shared" si="4111"/>
        <v>7094089.6147181103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12198375.060550205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-12700544.388526699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-3988151.0071106628</v>
      </c>
      <c r="H5136" s="5"/>
      <c r="I5136" s="5">
        <f t="shared" si="4110"/>
        <v>7177008.2999999998</v>
      </c>
      <c r="J5136" s="5">
        <f t="shared" si="4111"/>
        <v>6167362.9828387359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11349518.416227737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11643417.837092817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19717177.0850714</v>
      </c>
      <c r="H5137" s="5"/>
      <c r="I5137" s="5">
        <f t="shared" si="4110"/>
        <v>6354065.833333333</v>
      </c>
      <c r="J5137" s="5">
        <f t="shared" si="4111"/>
        <v>6109558.2440751633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11395834.956283351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3306425.0682981629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10227596.856143033</v>
      </c>
      <c r="H5138" s="5"/>
      <c r="I5138" s="5">
        <f t="shared" si="4110"/>
        <v>6598739.5666666664</v>
      </c>
      <c r="J5138" s="5">
        <f t="shared" si="4111"/>
        <v>6420275.7530851029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11777278.45252669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15437071.586828109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20552700.904469348</v>
      </c>
      <c r="H5139" s="5"/>
      <c r="I5139" s="5">
        <f t="shared" si="4110"/>
        <v>7819486.0333333332</v>
      </c>
      <c r="J5139" s="5">
        <f t="shared" si="4111"/>
        <v>7719975.0358013809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13086987.879402399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26638801.623223048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33430906.623223048</v>
      </c>
      <c r="H5140" s="5"/>
      <c r="I5140" s="5">
        <f t="shared" si="4110"/>
        <v>8440745.4333333336</v>
      </c>
      <c r="J5140" s="5">
        <f t="shared" si="4111"/>
        <v>8367922.6700421479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13831554.506757211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-32972061.303999998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-26399651.988550242</v>
      </c>
      <c r="H5141" s="5"/>
      <c r="I5141" s="5">
        <f t="shared" si="4110"/>
        <v>7316365.7000000002</v>
      </c>
      <c r="J5141" s="5">
        <f t="shared" si="4111"/>
        <v>7245208.6597754816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12824485.564443994</v>
      </c>
      <c r="Q5141" s="15"/>
    </row>
    <row r="5142" spans="1:17" ht="14.5" x14ac:dyDescent="0.35">
      <c r="A5142" s="6">
        <v>44282</v>
      </c>
      <c r="B5142" s="5">
        <v>27480483</v>
      </c>
      <c r="C5142" s="20">
        <v>28747725.052999999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32217178.135837786</v>
      </c>
      <c r="H5142" s="5"/>
      <c r="I5142" s="5">
        <f t="shared" si="4110"/>
        <v>7747744.4000000004</v>
      </c>
      <c r="J5142" s="5">
        <f t="shared" si="4111"/>
        <v>7718696.8417490469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13258016.533434534</v>
      </c>
      <c r="Q5142" s="15"/>
    </row>
    <row r="5143" spans="1:17" ht="14.5" x14ac:dyDescent="0.35">
      <c r="A5143" s="6">
        <v>44283</v>
      </c>
      <c r="B5143" s="5">
        <v>8941494</v>
      </c>
      <c r="C5143" s="20">
        <v>8971090.7960000001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10946156.458975136</v>
      </c>
      <c r="H5143" s="5"/>
      <c r="I5143" s="5">
        <f t="shared" si="4110"/>
        <v>7837708.333333333</v>
      </c>
      <c r="J5143" s="5">
        <f t="shared" si="4111"/>
        <v>7809721.7467157133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13184528.680194544</v>
      </c>
      <c r="Q5143" s="15"/>
    </row>
    <row r="5144" spans="1:17" ht="14.5" x14ac:dyDescent="0.35">
      <c r="A5144" s="6">
        <v>44284</v>
      </c>
      <c r="B5144" s="5">
        <v>974510</v>
      </c>
      <c r="C5144" s="20">
        <v>1174489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3672941.2508619302</v>
      </c>
      <c r="H5144" s="5"/>
      <c r="I5144" s="5">
        <f t="shared" si="4110"/>
        <v>7849835.4333333336</v>
      </c>
      <c r="J5144" s="5">
        <f t="shared" si="4111"/>
        <v>7828626.4516157145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13117261.329141743</v>
      </c>
      <c r="Q5144" s="15"/>
    </row>
    <row r="5145" spans="1:17" ht="14.5" x14ac:dyDescent="0.35">
      <c r="A5145" s="6">
        <v>44285</v>
      </c>
      <c r="B5145" s="5">
        <v>-1590813</v>
      </c>
      <c r="C5145" s="20">
        <v>-1613027.8379447814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1307897.3557877252</v>
      </c>
      <c r="H5145" s="5"/>
      <c r="I5145" s="5">
        <f t="shared" si="4110"/>
        <v>7754289.0666666664</v>
      </c>
      <c r="J5145" s="5">
        <f t="shared" si="4111"/>
        <v>7732470.1986508863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12977116.573006403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2921194.2664404428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4794220.8504680991</v>
      </c>
      <c r="H5146" s="5"/>
      <c r="I5146" s="5">
        <f t="shared" si="4110"/>
        <v>7486186.666666667</v>
      </c>
      <c r="J5146" s="5">
        <f t="shared" si="4111"/>
        <v>7463951.2141322354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12575494.012744926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8625649.8748380356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10964593.874838036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7180913.3866935037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12210717.294735644</v>
      </c>
      <c r="Q5147" s="15"/>
    </row>
    <row r="5148" spans="1:17" ht="14.5" x14ac:dyDescent="0.35">
      <c r="A5148" s="6">
        <v>44288</v>
      </c>
      <c r="B5148" s="5">
        <v>4110598</v>
      </c>
      <c r="C5148" s="20">
        <v>4092501.6960000005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6826796.6960000005</v>
      </c>
      <c r="H5148" s="5"/>
      <c r="I5148" s="5">
        <f t="shared" si="4117"/>
        <v>6957899.0333333332</v>
      </c>
      <c r="J5148" s="5">
        <f t="shared" si="4118"/>
        <v>6935154.8481935048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11833572.011878282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-9468258.1490000002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-6939253.1490000002</v>
      </c>
      <c r="H5149" s="5"/>
      <c r="I5149" s="5">
        <f t="shared" si="4117"/>
        <v>6261615</v>
      </c>
      <c r="J5149" s="5">
        <f t="shared" si="4118"/>
        <v>6243897.1131601725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11081831.366211118</v>
      </c>
      <c r="Q5149" s="15"/>
    </row>
    <row r="5150" spans="1:17" ht="14.5" x14ac:dyDescent="0.35">
      <c r="A5150" s="6">
        <v>44290</v>
      </c>
      <c r="B5150" s="5">
        <v>1006435</v>
      </c>
      <c r="C5150" s="20">
        <v>1097080.0020000003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4373489.0020000003</v>
      </c>
      <c r="H5150" s="5"/>
      <c r="I5150" s="5">
        <f t="shared" si="4117"/>
        <v>6224937.2666666666</v>
      </c>
      <c r="J5150" s="5">
        <f t="shared" si="4118"/>
        <v>6220861.1497601718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10941357.52198378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14863431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17028799</v>
      </c>
      <c r="H5151" s="5"/>
      <c r="I5151" s="5">
        <f t="shared" si="4117"/>
        <v>5804433.4333333336</v>
      </c>
      <c r="J5151" s="5">
        <f t="shared" si="4118"/>
        <v>5802365.165151435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10423061.025184417</v>
      </c>
      <c r="Q5151" s="15"/>
    </row>
    <row r="5152" spans="1:17" ht="14.5" x14ac:dyDescent="0.35">
      <c r="A5152" s="6">
        <v>44292</v>
      </c>
      <c r="B5152" s="5">
        <v>6466292</v>
      </c>
      <c r="C5152" s="20">
        <v>5533875.6960000005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8605459.6960000005</v>
      </c>
      <c r="H5152" s="5"/>
      <c r="I5152" s="5">
        <f t="shared" si="4117"/>
        <v>5731144.666666667</v>
      </c>
      <c r="J5152" s="5">
        <f t="shared" si="4118"/>
        <v>5702623.4966514362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10306064.297576446</v>
      </c>
      <c r="Q5152" s="15"/>
    </row>
    <row r="5153" spans="1:17" ht="14.5" x14ac:dyDescent="0.35">
      <c r="A5153" s="6">
        <v>44293</v>
      </c>
      <c r="B5153" s="5">
        <v>16953620</v>
      </c>
      <c r="C5153" s="20">
        <v>16656895.902000001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22706980.902000003</v>
      </c>
      <c r="H5153" s="5"/>
      <c r="I5153" s="5">
        <f t="shared" si="4117"/>
        <v>5578493.0333333332</v>
      </c>
      <c r="J5153" s="5">
        <f t="shared" si="4118"/>
        <v>5536920.0900746137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10251634.75246926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11315348.903999999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15431948.903999999</v>
      </c>
      <c r="H5154" s="5"/>
      <c r="I5154" s="5">
        <f t="shared" si="4117"/>
        <v>5711430.5</v>
      </c>
      <c r="J5154" s="5">
        <f t="shared" si="4118"/>
        <v>5642427.2680225288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10388998.11101504</v>
      </c>
      <c r="Q5154" s="15"/>
    </row>
    <row r="5155" spans="1:17" ht="14.5" x14ac:dyDescent="0.35">
      <c r="A5155" s="6">
        <v>44295</v>
      </c>
      <c r="B5155" s="5">
        <v>1173510</v>
      </c>
      <c r="C5155" s="20">
        <v>1427943.9039999992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5869606.9039999992</v>
      </c>
      <c r="H5155" s="5"/>
      <c r="I5155" s="5">
        <f t="shared" si="4117"/>
        <v>5201495.9333333336</v>
      </c>
      <c r="J5155" s="5">
        <f t="shared" si="4118"/>
        <v>5139327.7536120433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9970678.6970413532</v>
      </c>
      <c r="Q5155" s="15"/>
    </row>
    <row r="5156" spans="1:17" ht="14.5" x14ac:dyDescent="0.35">
      <c r="A5156" s="6">
        <v>44296</v>
      </c>
      <c r="B5156" s="5">
        <v>3170428</v>
      </c>
      <c r="C5156" s="20">
        <v>2819735.7509999983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5081863.7509999983</v>
      </c>
      <c r="H5156" s="5"/>
      <c r="I5156" s="5">
        <f t="shared" si="4117"/>
        <v>5465136.7666666666</v>
      </c>
      <c r="J5156" s="5">
        <f t="shared" si="4118"/>
        <v>5393020.6205886565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10188248.069452504</v>
      </c>
      <c r="Q5156" s="15"/>
    </row>
    <row r="5157" spans="1:17" ht="14.5" x14ac:dyDescent="0.35">
      <c r="A5157" s="6">
        <v>44297</v>
      </c>
      <c r="B5157" s="5">
        <v>16563822</v>
      </c>
      <c r="C5157" s="20">
        <v>16472551.853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18857379.853</v>
      </c>
      <c r="H5157" s="5"/>
      <c r="I5157" s="5">
        <f t="shared" si="4117"/>
        <v>6399497.0999999996</v>
      </c>
      <c r="J5157" s="5">
        <f t="shared" si="4118"/>
        <v>6334767.6373915728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11074929.312844373</v>
      </c>
      <c r="Q5157" s="15"/>
    </row>
    <row r="5158" spans="1:17" ht="14.5" x14ac:dyDescent="0.35">
      <c r="A5158" s="6">
        <v>44298</v>
      </c>
      <c r="B5158" s="5">
        <v>23911222</v>
      </c>
      <c r="C5158" s="20">
        <v>23897626.802000001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26472759.802000001</v>
      </c>
      <c r="H5158" s="5"/>
      <c r="I5158" s="5">
        <f t="shared" si="4117"/>
        <v>6482490.2666666666</v>
      </c>
      <c r="J5158" s="5">
        <f t="shared" si="4118"/>
        <v>6471849.9974582372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11144680.191843243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7671604.7509999983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8972804.7509999983</v>
      </c>
      <c r="H5159" s="5"/>
      <c r="I5159" s="5">
        <f t="shared" si="4117"/>
        <v>6610035.2333333334</v>
      </c>
      <c r="J5159" s="5">
        <f t="shared" si="4118"/>
        <v>6651230.3891582368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11224537.281506093</v>
      </c>
      <c r="Q5159" s="15"/>
    </row>
    <row r="5160" spans="1:17" ht="14.5" x14ac:dyDescent="0.35">
      <c r="A5160" s="6">
        <v>44300</v>
      </c>
      <c r="B5160" s="5">
        <v>14359689</v>
      </c>
      <c r="C5160" s="20">
        <v>14365572.897935342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16378120.897935342</v>
      </c>
      <c r="H5160" s="5"/>
      <c r="I5160" s="5">
        <f t="shared" si="4117"/>
        <v>6721582.833333333</v>
      </c>
      <c r="J5160" s="5">
        <f t="shared" si="4118"/>
        <v>6746622.7057728088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11176579.577460906</v>
      </c>
      <c r="Q5160" s="15"/>
    </row>
    <row r="5161" spans="1:17" ht="14.5" x14ac:dyDescent="0.35">
      <c r="A5161" s="6">
        <v>44301</v>
      </c>
      <c r="B5161" s="5">
        <v>22097089</v>
      </c>
      <c r="C5161" s="20">
        <v>22091139.937074807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24211227.937074807</v>
      </c>
      <c r="H5161" s="5"/>
      <c r="I5161" s="5">
        <f t="shared" si="4117"/>
        <v>7310521.5999999996</v>
      </c>
      <c r="J5161" s="5">
        <f t="shared" si="4118"/>
        <v>7328968.4480666704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11641412.630967539</v>
      </c>
      <c r="Q5161" s="15"/>
    </row>
    <row r="5162" spans="1:17" ht="14.5" x14ac:dyDescent="0.35">
      <c r="A5162" s="6">
        <v>44302</v>
      </c>
      <c r="B5162" s="5">
        <v>4852418</v>
      </c>
      <c r="C5162" s="20">
        <v>5413509.8898335807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7323709.8898335807</v>
      </c>
      <c r="H5162" s="5"/>
      <c r="I5162" s="5">
        <f t="shared" si="4117"/>
        <v>7063076.9000000004</v>
      </c>
      <c r="J5162" s="5">
        <f t="shared" si="4118"/>
        <v>7102356.132123447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11270229.34117955</v>
      </c>
      <c r="Q5162" s="15"/>
    </row>
    <row r="5163" spans="1:17" ht="14.5" x14ac:dyDescent="0.35">
      <c r="A5163" s="6">
        <v>44303</v>
      </c>
      <c r="B5163" s="5">
        <v>3979296</v>
      </c>
      <c r="C5163" s="20">
        <v>9252306.8788982071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10256026.878898207</v>
      </c>
      <c r="H5163" s="5"/>
      <c r="I5163" s="5">
        <f t="shared" si="4117"/>
        <v>6939175.333333333</v>
      </c>
      <c r="J5163" s="5">
        <f t="shared" si="4118"/>
        <v>7150208.7223683307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11160608.674594644</v>
      </c>
      <c r="Q5163" s="15"/>
    </row>
    <row r="5164" spans="1:17" ht="14.5" x14ac:dyDescent="0.35">
      <c r="A5164" s="6">
        <v>44304</v>
      </c>
      <c r="B5164" s="5">
        <v>19529280</v>
      </c>
      <c r="C5164" s="20">
        <v>19687742.853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21091242.853</v>
      </c>
      <c r="H5164" s="5"/>
      <c r="I5164" s="5">
        <f t="shared" si="4117"/>
        <v>7909726.2666666666</v>
      </c>
      <c r="J5164" s="5">
        <f t="shared" si="4118"/>
        <v>8127659.4068434732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11885640.540597463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12037420.723330628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14107694.723330628</v>
      </c>
      <c r="H5165" s="5"/>
      <c r="I5165" s="5">
        <f t="shared" si="4117"/>
        <v>7756790.5333333332</v>
      </c>
      <c r="J5165" s="5">
        <f t="shared" si="4118"/>
        <v>7980275.428910722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11470007.523069568</v>
      </c>
      <c r="Q5165" s="15"/>
    </row>
    <row r="5166" spans="1:17" ht="14.5" x14ac:dyDescent="0.35">
      <c r="A5166" s="6">
        <v>44306</v>
      </c>
      <c r="B5166" s="5">
        <v>9661284</v>
      </c>
      <c r="C5166" s="20">
        <v>8478698.0043531656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10668067.004353166</v>
      </c>
      <c r="H5166" s="5"/>
      <c r="I5166" s="5">
        <f t="shared" si="4117"/>
        <v>8506135.5666666664</v>
      </c>
      <c r="J5166" s="5">
        <f t="shared" si="4118"/>
        <v>8686250.1753400508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11958548.123451697</v>
      </c>
      <c r="Q5166" s="15"/>
    </row>
    <row r="5167" spans="1:17" ht="14.5" x14ac:dyDescent="0.35">
      <c r="A5167" s="6">
        <v>44307</v>
      </c>
      <c r="B5167" s="5">
        <v>349718</v>
      </c>
      <c r="C5167" s="20">
        <v>311822.96523253433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2030591.9652325343</v>
      </c>
      <c r="H5167" s="5"/>
      <c r="I5167" s="5">
        <f t="shared" si="4117"/>
        <v>8129767.333333333</v>
      </c>
      <c r="J5167" s="5">
        <f t="shared" si="4118"/>
        <v>8308530.3462780407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11368995.286123734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17066605.960429508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18977875.960429508</v>
      </c>
      <c r="H5168" s="5"/>
      <c r="I5168" s="5">
        <f t="shared" si="4117"/>
        <v>8583998.166666666</v>
      </c>
      <c r="J5168" s="5">
        <f t="shared" si="4118"/>
        <v>8767203.0426824186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11660671.256266618</v>
      </c>
      <c r="Q5168" s="15"/>
    </row>
    <row r="5169" spans="1:17" ht="14.5" x14ac:dyDescent="0.35">
      <c r="A5169" s="6">
        <v>44309</v>
      </c>
      <c r="B5169" s="5">
        <v>4587338</v>
      </c>
      <c r="C5169" s="20">
        <v>4559125.3378023673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6938090.3378023673</v>
      </c>
      <c r="H5169" s="5"/>
      <c r="I5169" s="5">
        <f t="shared" si="4117"/>
        <v>8226338.3666666662</v>
      </c>
      <c r="J5169" s="5">
        <f t="shared" si="4118"/>
        <v>8404604.8343815636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11206850.904044384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-2669553.4999690223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-842895.49996902235</v>
      </c>
      <c r="H5170" s="5"/>
      <c r="I5170" s="5">
        <f t="shared" si="4117"/>
        <v>7264918.4333333336</v>
      </c>
      <c r="J5170" s="5">
        <f t="shared" si="4118"/>
        <v>7427659.6636084933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10064390.833271319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19943548.625722654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21116719.625722654</v>
      </c>
      <c r="H5171" s="5"/>
      <c r="I5171" s="5">
        <f t="shared" si="4117"/>
        <v>9031183.2333333325</v>
      </c>
      <c r="J5171" s="5">
        <f t="shared" si="4118"/>
        <v>9191513.3279325794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11648269.887080412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23101404.91943907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25139843.91943907</v>
      </c>
      <c r="H5172" s="5"/>
      <c r="I5172" s="5">
        <f t="shared" si="4117"/>
        <v>8713385.4333333336</v>
      </c>
      <c r="J5172" s="5">
        <f t="shared" si="4118"/>
        <v>9003302.6568138842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11412358.746533791</v>
      </c>
      <c r="Q5172" s="15"/>
    </row>
    <row r="5173" spans="1:17" ht="14.5" x14ac:dyDescent="0.35">
      <c r="A5173" s="6">
        <v>44313</v>
      </c>
      <c r="B5173" s="5">
        <v>-4683915</v>
      </c>
      <c r="C5173" s="20">
        <v>-5532329.6246455181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-2859372.6246455181</v>
      </c>
      <c r="H5173" s="5"/>
      <c r="I5173" s="5">
        <f t="shared" si="4117"/>
        <v>8259205.1333333338</v>
      </c>
      <c r="J5173" s="5">
        <f t="shared" si="4118"/>
        <v>8519855.3094590325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10952174.443746436</v>
      </c>
      <c r="Q5173" s="15"/>
    </row>
    <row r="5174" spans="1:17" ht="14.5" x14ac:dyDescent="0.35">
      <c r="A5174" s="6">
        <v>44314</v>
      </c>
      <c r="B5174" s="5">
        <v>9346833</v>
      </c>
      <c r="C5174" s="20">
        <v>8275834.341531409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10655937.341531409</v>
      </c>
      <c r="H5174" s="5"/>
      <c r="I5174" s="5">
        <f t="shared" si="4117"/>
        <v>8538282.5666666664</v>
      </c>
      <c r="J5174" s="5">
        <f t="shared" si="4118"/>
        <v>8756566.8208434116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11184940.980102085</v>
      </c>
      <c r="Q5174" s="15"/>
    </row>
    <row r="5175" spans="1:17" ht="14.5" x14ac:dyDescent="0.35">
      <c r="A5175" s="6">
        <v>44315</v>
      </c>
      <c r="B5175" s="5">
        <v>2653480</v>
      </c>
      <c r="C5175" s="20">
        <v>2693015.3712513559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2795204.3712513559</v>
      </c>
      <c r="H5175" s="5"/>
      <c r="I5175" s="5">
        <f t="shared" si="4117"/>
        <v>8679759</v>
      </c>
      <c r="J5175" s="5">
        <f t="shared" si="4118"/>
        <v>8900101.5944832843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11234517.880617538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15720586.361967418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16720727.361967418</v>
      </c>
      <c r="H5176" s="5"/>
      <c r="I5176" s="5">
        <f t="shared" si="4117"/>
        <v>9090584.2333333325</v>
      </c>
      <c r="J5176" s="5">
        <f t="shared" si="4118"/>
        <v>9326747.9976675175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11632068.097667517</v>
      </c>
      <c r="Q5176" s="15"/>
    </row>
    <row r="5177" spans="1:17" ht="14.5" x14ac:dyDescent="0.35">
      <c r="A5177" s="12">
        <v>44317</v>
      </c>
      <c r="B5177" s="13">
        <v>-229279</v>
      </c>
      <c r="C5177" s="13">
        <v>-102058.70037574321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132757.29962425679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9035824.3784937244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11271006.878493724</v>
      </c>
      <c r="Q5177" s="15"/>
    </row>
    <row r="5178" spans="1:17" ht="14.5" x14ac:dyDescent="0.35">
      <c r="A5178" s="6">
        <v>44318</v>
      </c>
      <c r="B5178" s="5">
        <v>10238271</v>
      </c>
      <c r="C5178" s="5">
        <v>10197369.071211282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11417410.071211282</v>
      </c>
      <c r="H5178" s="5"/>
      <c r="I5178" s="5">
        <f t="shared" si="4125"/>
        <v>8996134.7666666675</v>
      </c>
      <c r="J5178" s="5">
        <f t="shared" si="4126"/>
        <v>9239319.9576674346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11424027.324334102</v>
      </c>
      <c r="Q5178" s="15"/>
    </row>
    <row r="5179" spans="1:17" ht="14.5" x14ac:dyDescent="0.35">
      <c r="A5179" s="6">
        <v>44319</v>
      </c>
      <c r="B5179" s="5">
        <v>-5645260</v>
      </c>
      <c r="C5179" s="5">
        <v>-5709697.2976754084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-5446635.2976754084</v>
      </c>
      <c r="H5179" s="5"/>
      <c r="I5179" s="5">
        <f t="shared" si="4125"/>
        <v>9120795</v>
      </c>
      <c r="J5179" s="5">
        <f t="shared" si="4126"/>
        <v>9364605.3193782531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11473781.252711587</v>
      </c>
      <c r="Q5179" s="15"/>
    </row>
    <row r="5180" spans="1:17" ht="14.5" x14ac:dyDescent="0.35">
      <c r="A5180" s="6">
        <v>44320</v>
      </c>
      <c r="B5180" s="5">
        <v>4077089</v>
      </c>
      <c r="C5180" s="5">
        <v>4165829.0020000003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5383598.0020000003</v>
      </c>
      <c r="H5180" s="5"/>
      <c r="I5180" s="5">
        <f t="shared" si="4125"/>
        <v>9223150.1333333328</v>
      </c>
      <c r="J5180" s="5">
        <f t="shared" si="4126"/>
        <v>9466896.9527115859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11507451.552711586</v>
      </c>
      <c r="Q5180" s="15"/>
    </row>
    <row r="5181" spans="1:17" ht="14.5" x14ac:dyDescent="0.35">
      <c r="A5181" s="6">
        <v>44321</v>
      </c>
      <c r="B5181" s="5">
        <v>7479536</v>
      </c>
      <c r="C5181" s="5">
        <v>7451558.0739057679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8851403.0739057679</v>
      </c>
      <c r="H5181" s="5"/>
      <c r="I5181" s="5">
        <f t="shared" si="4125"/>
        <v>8971783.666666666</v>
      </c>
      <c r="J5181" s="5">
        <f t="shared" si="4126"/>
        <v>9219834.5218417812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11234871.688508445</v>
      </c>
      <c r="Q5181" s="15"/>
    </row>
    <row r="5182" spans="1:17" ht="14.5" x14ac:dyDescent="0.35">
      <c r="A5182" s="6">
        <v>44322</v>
      </c>
      <c r="B5182" s="5">
        <v>2417104</v>
      </c>
      <c r="C5182" s="5">
        <v>2573606.7700276449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5252506.7700276449</v>
      </c>
      <c r="H5182" s="5"/>
      <c r="I5182" s="5">
        <f t="shared" si="4125"/>
        <v>8836810.7333333325</v>
      </c>
      <c r="J5182" s="5">
        <f t="shared" si="4126"/>
        <v>9121158.8909760341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11123106.590976031</v>
      </c>
      <c r="Q5182" s="15"/>
    </row>
    <row r="5183" spans="1:17" ht="14.5" x14ac:dyDescent="0.35">
      <c r="A5183" s="6">
        <v>44323</v>
      </c>
      <c r="B5183" s="5">
        <v>13609572</v>
      </c>
      <c r="C5183" s="5">
        <v>13679084.872011479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14114644.872011479</v>
      </c>
      <c r="H5183" s="5"/>
      <c r="I5183" s="5">
        <f t="shared" si="4125"/>
        <v>8725342.4666666668</v>
      </c>
      <c r="J5183" s="5">
        <f t="shared" si="4126"/>
        <v>9021898.5233097486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10836695.389976416</v>
      </c>
      <c r="Q5183" s="15"/>
    </row>
    <row r="5184" spans="1:17" ht="14.5" x14ac:dyDescent="0.35">
      <c r="A5184" s="6">
        <v>44324</v>
      </c>
      <c r="B5184" s="5">
        <v>-7499409</v>
      </c>
      <c r="C5184" s="5">
        <v>-7479121.2964383913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-5261225.2964383913</v>
      </c>
      <c r="H5184" s="5"/>
      <c r="I5184" s="5">
        <f t="shared" si="4125"/>
        <v>8092743.166666667</v>
      </c>
      <c r="J5184" s="5">
        <f t="shared" si="4126"/>
        <v>8395416.1832951363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10146922.916628469</v>
      </c>
      <c r="Q5184" s="15"/>
    </row>
    <row r="5185" spans="1:17" ht="14.5" x14ac:dyDescent="0.35">
      <c r="A5185" s="6">
        <v>44325</v>
      </c>
      <c r="B5185" s="5">
        <v>24854993</v>
      </c>
      <c r="C5185" s="5">
        <v>24829302.103999998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26729150.103999998</v>
      </c>
      <c r="H5185" s="5"/>
      <c r="I5185" s="5">
        <f t="shared" si="4125"/>
        <v>8882125.9333333336</v>
      </c>
      <c r="J5185" s="5">
        <f t="shared" si="4126"/>
        <v>9175461.4566284698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10842241.023295134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-5072805.4708422497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-3119441.4708422497</v>
      </c>
      <c r="H5186" s="5"/>
      <c r="I5186" s="5">
        <f t="shared" si="4125"/>
        <v>8608445.5</v>
      </c>
      <c r="J5186" s="5">
        <f t="shared" si="4126"/>
        <v>8912376.7492337283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10568864.182567062</v>
      </c>
      <c r="Q5186" s="15"/>
    </row>
    <row r="5187" spans="1:17" ht="14.5" x14ac:dyDescent="0.35">
      <c r="A5187" s="6">
        <v>44327</v>
      </c>
      <c r="B5187" s="5">
        <v>5180801</v>
      </c>
      <c r="C5187" s="5">
        <v>5149788.6812365018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7034193.6812365018</v>
      </c>
      <c r="H5187" s="5"/>
      <c r="I5187" s="5">
        <f t="shared" si="4125"/>
        <v>8229011.4666666668</v>
      </c>
      <c r="J5187" s="5">
        <f t="shared" si="4126"/>
        <v>8534951.3101749457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10174757.97684161</v>
      </c>
      <c r="Q5187" s="15"/>
    </row>
    <row r="5188" spans="1:17" ht="14.5" x14ac:dyDescent="0.35">
      <c r="A5188" s="6">
        <v>44328</v>
      </c>
      <c r="B5188" s="5">
        <v>1421140</v>
      </c>
      <c r="C5188" s="5">
        <v>1462484.7993837465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3485196.7993837465</v>
      </c>
      <c r="H5188" s="5"/>
      <c r="I5188" s="5">
        <f t="shared" si="4125"/>
        <v>7479342.0666666664</v>
      </c>
      <c r="J5188" s="5">
        <f t="shared" si="4126"/>
        <v>7787113.2434210712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9408505.8767544031</v>
      </c>
      <c r="Q5188" s="15"/>
    </row>
    <row r="5189" spans="1:17" ht="14.5" x14ac:dyDescent="0.35">
      <c r="A5189" s="6">
        <v>44329</v>
      </c>
      <c r="B5189" s="5">
        <v>5873037</v>
      </c>
      <c r="C5189" s="5">
        <v>5839005.1524534486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7662661.1524534486</v>
      </c>
      <c r="H5189" s="5"/>
      <c r="I5189" s="5">
        <f t="shared" si="4125"/>
        <v>7425179.2666666666</v>
      </c>
      <c r="J5189" s="5">
        <f t="shared" si="4126"/>
        <v>7726026.5901361862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9364834.4234695174</v>
      </c>
      <c r="Q5189" s="15"/>
    </row>
    <row r="5190" spans="1:17" ht="14.5" x14ac:dyDescent="0.35">
      <c r="A5190" s="6">
        <v>44330</v>
      </c>
      <c r="B5190" s="5">
        <v>5549133</v>
      </c>
      <c r="C5190" s="5">
        <v>5591277.6588508729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7952086.6588508729</v>
      </c>
      <c r="H5190" s="5"/>
      <c r="I5190" s="5">
        <f t="shared" si="4125"/>
        <v>7131494.0666666664</v>
      </c>
      <c r="J5190" s="5">
        <f t="shared" si="4126"/>
        <v>7433550.0821667053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9083966.6155000366</v>
      </c>
      <c r="Q5190" s="15"/>
    </row>
    <row r="5191" spans="1:17" ht="14.5" x14ac:dyDescent="0.35">
      <c r="A5191" s="6">
        <v>44331</v>
      </c>
      <c r="B5191" s="5">
        <v>9466334</v>
      </c>
      <c r="C5191" s="5">
        <v>9435753.4232146274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11059986.423214627</v>
      </c>
      <c r="H5191" s="5"/>
      <c r="I5191" s="5">
        <f t="shared" si="4125"/>
        <v>6710468.9000000004</v>
      </c>
      <c r="J5191" s="5">
        <f t="shared" si="4126"/>
        <v>7011703.8650380336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8645591.8983713649</v>
      </c>
      <c r="Q5191" s="15"/>
    </row>
    <row r="5192" spans="1:17" ht="14.5" x14ac:dyDescent="0.35">
      <c r="A5192" s="6">
        <v>44332</v>
      </c>
      <c r="B5192" s="5">
        <v>8352707</v>
      </c>
      <c r="C5192" s="5">
        <v>8324794.481124267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9446149.481124267</v>
      </c>
      <c r="H5192" s="5"/>
      <c r="I5192" s="5">
        <f t="shared" si="4125"/>
        <v>6827145.2000000002</v>
      </c>
      <c r="J5192" s="5">
        <f t="shared" si="4126"/>
        <v>7108746.684747722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8716339.8847477213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1122707.8382805157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2358874.8382805157</v>
      </c>
      <c r="H5193" s="5"/>
      <c r="I5193" s="5">
        <f t="shared" si="4125"/>
        <v>6732835.8666666662</v>
      </c>
      <c r="J5193" s="5">
        <f t="shared" si="4126"/>
        <v>6837760.0500604659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8453101.4833937995</v>
      </c>
      <c r="Q5193" s="15"/>
    </row>
    <row r="5194" spans="1:17" ht="14.5" x14ac:dyDescent="0.35">
      <c r="A5194" s="6">
        <v>44334</v>
      </c>
      <c r="B5194" s="5">
        <v>1979679</v>
      </c>
      <c r="C5194" s="5">
        <v>1965577.3163352404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3232984.3163352404</v>
      </c>
      <c r="H5194" s="5"/>
      <c r="I5194" s="5">
        <f t="shared" si="4125"/>
        <v>6147849.166666667</v>
      </c>
      <c r="J5194" s="5">
        <f t="shared" si="4126"/>
        <v>6247021.1988383075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7857826.1988383075</v>
      </c>
      <c r="Q5194" s="15"/>
    </row>
    <row r="5195" spans="1:17" ht="14.5" x14ac:dyDescent="0.35">
      <c r="A5195" s="6">
        <v>44335</v>
      </c>
      <c r="B5195" s="5">
        <v>870561</v>
      </c>
      <c r="C5195" s="5">
        <v>832657.98566994257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1895075.9856699426</v>
      </c>
      <c r="H5195" s="5"/>
      <c r="I5195" s="5">
        <f t="shared" si="4125"/>
        <v>5781495.9666666668</v>
      </c>
      <c r="J5195" s="5">
        <f t="shared" si="4126"/>
        <v>5873529.10758295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7450738.9075829498</v>
      </c>
      <c r="Q5195" s="15"/>
    </row>
    <row r="5196" spans="1:17" ht="14.5" x14ac:dyDescent="0.35">
      <c r="A5196" s="6">
        <v>44336</v>
      </c>
      <c r="B5196" s="5">
        <v>1077880</v>
      </c>
      <c r="C5196" s="5">
        <v>1042037.8140347833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2922956.8140347833</v>
      </c>
      <c r="H5196" s="5"/>
      <c r="I5196" s="5">
        <f t="shared" si="4125"/>
        <v>5495382.5</v>
      </c>
      <c r="J5196" s="5">
        <f t="shared" si="4126"/>
        <v>5625640.4345723372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7192568.56790567</v>
      </c>
      <c r="Q5196" s="15"/>
    </row>
    <row r="5197" spans="1:17" ht="14.5" x14ac:dyDescent="0.35">
      <c r="A5197" s="6">
        <v>44337</v>
      </c>
      <c r="B5197" s="5">
        <v>-4915497</v>
      </c>
      <c r="C5197" s="5">
        <v>-4967303.8347728048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-2360804.8347728048</v>
      </c>
      <c r="H5197" s="5"/>
      <c r="I5197" s="5">
        <f t="shared" si="4125"/>
        <v>5319875.333333333</v>
      </c>
      <c r="J5197" s="5">
        <f t="shared" si="4126"/>
        <v>5449669.5412388276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7046188.6745721605</v>
      </c>
      <c r="Q5197" s="15"/>
    </row>
    <row r="5198" spans="1:17" ht="14.5" x14ac:dyDescent="0.35">
      <c r="A5198" s="6">
        <v>44338</v>
      </c>
      <c r="B5198" s="5">
        <v>8923947</v>
      </c>
      <c r="C5198" s="5">
        <v>8888500.1222352367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10124344.122235237</v>
      </c>
      <c r="H5198" s="5"/>
      <c r="I5198" s="5">
        <f t="shared" si="4125"/>
        <v>5054063.166666667</v>
      </c>
      <c r="J5198" s="5">
        <f t="shared" si="4126"/>
        <v>5177066.0132990172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6751070.9466323508</v>
      </c>
      <c r="Q5198" s="15"/>
    </row>
    <row r="5199" spans="1:17" ht="14.5" x14ac:dyDescent="0.35">
      <c r="A5199" s="6">
        <v>44339</v>
      </c>
      <c r="B5199" s="5">
        <v>14163696</v>
      </c>
      <c r="C5199" s="5">
        <v>14103956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15108929</v>
      </c>
      <c r="H5199" s="5"/>
      <c r="I5199" s="5">
        <f t="shared" si="4125"/>
        <v>5373275.0999999996</v>
      </c>
      <c r="J5199" s="5">
        <f t="shared" si="4126"/>
        <v>5495227.0353722721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7023432.2353722723</v>
      </c>
      <c r="Q5199" s="15"/>
    </row>
    <row r="5200" spans="1:17" ht="14.5" x14ac:dyDescent="0.35">
      <c r="A5200" s="6">
        <v>44340</v>
      </c>
      <c r="B5200" s="5">
        <v>766851</v>
      </c>
      <c r="C5200" s="5">
        <v>812773.74699999951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973752.74699999951</v>
      </c>
      <c r="H5200" s="5"/>
      <c r="I5200" s="5">
        <f t="shared" si="4125"/>
        <v>5487003.8666666662</v>
      </c>
      <c r="J5200" s="5">
        <f t="shared" si="4126"/>
        <v>5611304.6102712397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7083987.1769379061</v>
      </c>
      <c r="Q5200" s="15"/>
    </row>
    <row r="5201" spans="1:17" ht="14.5" x14ac:dyDescent="0.35">
      <c r="A5201" s="6">
        <v>44341</v>
      </c>
      <c r="B5201" s="5">
        <v>6975902</v>
      </c>
      <c r="C5201" s="5">
        <v>6950077.1708661718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8120045.1708661718</v>
      </c>
      <c r="H5201" s="5"/>
      <c r="I5201" s="5">
        <f t="shared" si="4125"/>
        <v>5054049.5666666664</v>
      </c>
      <c r="J5201" s="5">
        <f t="shared" si="4126"/>
        <v>5178188.8951093554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6650764.6951093562</v>
      </c>
      <c r="Q5201" s="15"/>
    </row>
    <row r="5202" spans="1:17" ht="14.5" x14ac:dyDescent="0.35">
      <c r="A5202" s="6">
        <v>44342</v>
      </c>
      <c r="B5202" s="5">
        <v>-1695344</v>
      </c>
      <c r="C5202" s="5">
        <v>-1716915.8990525603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3143609.1009474397</v>
      </c>
      <c r="H5202" s="5"/>
      <c r="I5202" s="5">
        <f t="shared" si="4125"/>
        <v>4399319.8</v>
      </c>
      <c r="J5202" s="5">
        <f t="shared" si="4126"/>
        <v>4350911.5344929677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5917556.8678263016</v>
      </c>
      <c r="Q5202" s="15"/>
    </row>
    <row r="5203" spans="1:17" ht="14.5" x14ac:dyDescent="0.35">
      <c r="A5203" s="6">
        <v>44343</v>
      </c>
      <c r="B5203" s="5">
        <v>10310231</v>
      </c>
      <c r="C5203" s="5">
        <v>10289320.888631007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10584479.888631007</v>
      </c>
      <c r="H5203" s="5"/>
      <c r="I5203" s="5">
        <f t="shared" si="4125"/>
        <v>4899124.666666667</v>
      </c>
      <c r="J5203" s="5">
        <f t="shared" si="4126"/>
        <v>4878299.8849355187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6365685.28493552</v>
      </c>
      <c r="Q5203" s="15"/>
    </row>
    <row r="5204" spans="1:17" ht="14.5" x14ac:dyDescent="0.35">
      <c r="A5204" s="6">
        <v>44344</v>
      </c>
      <c r="B5204" s="5">
        <v>10187860</v>
      </c>
      <c r="C5204" s="5">
        <v>10169045.667400811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9986949.6674008109</v>
      </c>
      <c r="H5204" s="5"/>
      <c r="I5204" s="5">
        <f t="shared" si="4125"/>
        <v>4927158.9000000004</v>
      </c>
      <c r="J5204" s="5">
        <f t="shared" si="4126"/>
        <v>4941406.9291311651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6343385.6957978318</v>
      </c>
      <c r="Q5204" s="15"/>
    </row>
    <row r="5205" spans="1:17" ht="14.5" x14ac:dyDescent="0.35">
      <c r="A5205" s="6">
        <v>44345</v>
      </c>
      <c r="B5205" s="5">
        <v>1117057</v>
      </c>
      <c r="C5205" s="5">
        <v>1102542.3124071676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1341308.3124071676</v>
      </c>
      <c r="H5205" s="5"/>
      <c r="I5205" s="5">
        <f t="shared" si="4125"/>
        <v>4875944.8</v>
      </c>
      <c r="J5205" s="5">
        <f t="shared" si="4126"/>
        <v>4888391.1605030261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6294922.4938363601</v>
      </c>
      <c r="Q5205" s="15"/>
    </row>
    <row r="5206" spans="1:17" ht="14.5" x14ac:dyDescent="0.35">
      <c r="A5206" s="6">
        <v>44346</v>
      </c>
      <c r="B5206" s="5">
        <v>2774469</v>
      </c>
      <c r="C5206" s="5">
        <v>2764988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2823296</v>
      </c>
      <c r="H5206" s="5"/>
      <c r="I5206" s="5">
        <f t="shared" si="4125"/>
        <v>4459769.7333333334</v>
      </c>
      <c r="J5206" s="5">
        <f t="shared" si="4126"/>
        <v>4456537.8817707775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5831674.7817707788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7212133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7357595</v>
      </c>
      <c r="H5207" s="18"/>
      <c r="I5207" s="18">
        <f t="shared" si="4125"/>
        <v>4707989.333333333</v>
      </c>
      <c r="J5207" s="18">
        <f t="shared" si="4126"/>
        <v>4700344.2717833025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6072502.7051166361</v>
      </c>
      <c r="Q5207" s="15"/>
    </row>
    <row r="5208" spans="1:17" x14ac:dyDescent="0.25">
      <c r="A5208" s="6">
        <v>44348</v>
      </c>
      <c r="B5208" s="5">
        <v>3728145</v>
      </c>
      <c r="C5208" s="5">
        <v>3725631.27545832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3571140.27545832</v>
      </c>
      <c r="H5208" s="5"/>
      <c r="I5208" s="13">
        <f>AVERAGE(B5179:B5208)</f>
        <v>4490985.1333333338</v>
      </c>
      <c r="J5208" s="5">
        <f>AVERAGE(C5179:C5208)</f>
        <v>4484619.6785915373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5810960.3785915375</v>
      </c>
      <c r="Q5208" s="15"/>
    </row>
    <row r="5209" spans="1:17" x14ac:dyDescent="0.25">
      <c r="A5209" s="6">
        <v>44349</v>
      </c>
      <c r="B5209" s="5">
        <v>10220041</v>
      </c>
      <c r="C5209" s="5">
        <v>7524824.1040000003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7231945.1040000003</v>
      </c>
      <c r="H5209" s="5"/>
      <c r="I5209" s="5">
        <f t="shared" ref="I5209:I5237" si="4132">AVERAGE(B5180:B5209)</f>
        <v>5019828.5</v>
      </c>
      <c r="J5209" s="5">
        <f t="shared" si="4126"/>
        <v>4925770.3919807179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6233579.7253140509</v>
      </c>
      <c r="Q5209" s="15"/>
    </row>
    <row r="5210" spans="1:17" x14ac:dyDescent="0.25">
      <c r="A5210" s="6">
        <v>44350</v>
      </c>
      <c r="B5210" s="5">
        <v>-14501726</v>
      </c>
      <c r="C5210" s="5">
        <v>-14507396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-13929379</v>
      </c>
      <c r="H5210" s="5"/>
      <c r="I5210" s="5">
        <f t="shared" si="4132"/>
        <v>4400534.666666667</v>
      </c>
      <c r="J5210" s="5">
        <f t="shared" si="4126"/>
        <v>4303329.5585807171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5589813.8252473855</v>
      </c>
      <c r="Q5210" s="15"/>
    </row>
    <row r="5211" spans="1:17" x14ac:dyDescent="0.25">
      <c r="A5211" s="6">
        <v>44351</v>
      </c>
      <c r="B5211" s="5">
        <v>5347116</v>
      </c>
      <c r="C5211" s="5">
        <v>5336174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5845360</v>
      </c>
      <c r="H5211" s="5"/>
      <c r="I5211" s="5">
        <f t="shared" si="4132"/>
        <v>4329454</v>
      </c>
      <c r="J5211" s="5">
        <f t="shared" si="4126"/>
        <v>4232816.7561171921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5489612.3894505249</v>
      </c>
      <c r="Q5211" s="15"/>
    </row>
    <row r="5212" spans="1:17" x14ac:dyDescent="0.25">
      <c r="A5212" s="6">
        <v>44352</v>
      </c>
      <c r="B5212" s="5">
        <v>14351942</v>
      </c>
      <c r="C5212" s="5">
        <v>14343564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14619141</v>
      </c>
      <c r="H5212" s="5"/>
      <c r="I5212" s="5">
        <f t="shared" si="4132"/>
        <v>4727281.9333333336</v>
      </c>
      <c r="J5212" s="5">
        <f t="shared" si="4126"/>
        <v>4625148.6637829375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5801833.5304496037</v>
      </c>
      <c r="Q5212" s="15"/>
    </row>
    <row r="5213" spans="1:17" x14ac:dyDescent="0.25">
      <c r="A5213" s="6">
        <v>44353</v>
      </c>
      <c r="B5213" s="5">
        <v>5062662</v>
      </c>
      <c r="C5213" s="5">
        <v>5050603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5349066</v>
      </c>
      <c r="H5213" s="5"/>
      <c r="I5213" s="5">
        <f t="shared" si="4132"/>
        <v>4442384.9333333336</v>
      </c>
      <c r="J5213" s="5">
        <f t="shared" si="4126"/>
        <v>4337532.6013825545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5509647.5680492213</v>
      </c>
      <c r="Q5213" s="15"/>
    </row>
    <row r="5214" spans="1:17" x14ac:dyDescent="0.25">
      <c r="A5214" s="6">
        <v>44354</v>
      </c>
      <c r="B5214" s="5">
        <v>-2882463</v>
      </c>
      <c r="C5214" s="5">
        <v>-2888020.9979999997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-1400290.9979999997</v>
      </c>
      <c r="H5214" s="5"/>
      <c r="I5214" s="5">
        <f t="shared" si="4132"/>
        <v>4596283.1333333338</v>
      </c>
      <c r="J5214" s="5">
        <f t="shared" si="4126"/>
        <v>4490569.2779971678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5638345.3779971683</v>
      </c>
      <c r="Q5214" s="15"/>
    </row>
    <row r="5215" spans="1:17" x14ac:dyDescent="0.25">
      <c r="A5215" s="6">
        <v>44355</v>
      </c>
      <c r="B5215" s="5">
        <v>5119585</v>
      </c>
      <c r="C5215" s="5">
        <v>5104377.1309999991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5628484.1309999991</v>
      </c>
      <c r="H5215" s="5"/>
      <c r="I5215" s="5">
        <f t="shared" si="4132"/>
        <v>3938436.2</v>
      </c>
      <c r="J5215" s="5">
        <f t="shared" si="4126"/>
        <v>3833071.7788971676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4934989.8455638345</v>
      </c>
      <c r="Q5215" s="15"/>
    </row>
    <row r="5216" spans="1:17" x14ac:dyDescent="0.25">
      <c r="A5216" s="6">
        <v>44356</v>
      </c>
      <c r="B5216" s="5">
        <v>-3806637</v>
      </c>
      <c r="C5216" s="5">
        <v>-3810880.9470000006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-3261821.9470000006</v>
      </c>
      <c r="H5216" s="5"/>
      <c r="I5216" s="5">
        <f t="shared" si="4132"/>
        <v>3979547.8</v>
      </c>
      <c r="J5216" s="5">
        <f t="shared" si="4126"/>
        <v>3875135.9296919098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4930243.8296919102</v>
      </c>
      <c r="Q5216" s="15"/>
    </row>
    <row r="5217" spans="1:17" x14ac:dyDescent="0.25">
      <c r="A5217" s="6">
        <v>44357</v>
      </c>
      <c r="B5217" s="5">
        <v>27003100</v>
      </c>
      <c r="C5217" s="5">
        <v>26996357.848999999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27474709.848999999</v>
      </c>
      <c r="H5217" s="5"/>
      <c r="I5217" s="5">
        <f t="shared" si="4132"/>
        <v>4706957.7666666666</v>
      </c>
      <c r="J5217" s="5">
        <f t="shared" si="4126"/>
        <v>4603354.9019506928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5611594.3686173595</v>
      </c>
      <c r="Q5217" s="15"/>
    </row>
    <row r="5218" spans="1:17" x14ac:dyDescent="0.25">
      <c r="A5218" s="6">
        <v>44358</v>
      </c>
      <c r="B5218" s="5">
        <v>-16066012</v>
      </c>
      <c r="C5218" s="5">
        <v>-16072335.823332727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-16172881.823332727</v>
      </c>
      <c r="H5218" s="5"/>
      <c r="I5218" s="5">
        <f t="shared" si="4132"/>
        <v>4124052.7</v>
      </c>
      <c r="J5218" s="5">
        <f t="shared" si="4126"/>
        <v>4018860.8811934767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4956325.0811934778</v>
      </c>
      <c r="Q5218" s="15"/>
    </row>
    <row r="5219" spans="1:17" x14ac:dyDescent="0.25">
      <c r="A5219" s="6">
        <v>44359</v>
      </c>
      <c r="B5219" s="5">
        <v>3657936</v>
      </c>
      <c r="C5219" s="5">
        <v>3652374.0530000003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4004366.0530000003</v>
      </c>
      <c r="H5219" s="5"/>
      <c r="I5219" s="5">
        <f t="shared" si="4132"/>
        <v>4050216</v>
      </c>
      <c r="J5219" s="5">
        <f t="shared" si="4126"/>
        <v>3945973.1778783631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4834381.9112116955</v>
      </c>
      <c r="Q5219" s="15"/>
    </row>
    <row r="5220" spans="1:17" x14ac:dyDescent="0.25">
      <c r="A5220" s="6">
        <v>44360</v>
      </c>
      <c r="B5220" s="5">
        <v>10144370</v>
      </c>
      <c r="C5220" s="5">
        <v>10142513.796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10391217.796</v>
      </c>
      <c r="H5220" s="5"/>
      <c r="I5220" s="5">
        <f t="shared" si="4132"/>
        <v>4203390.5666666664</v>
      </c>
      <c r="J5220" s="5">
        <f t="shared" si="4126"/>
        <v>4097681.0491166669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4915686.2824500008</v>
      </c>
      <c r="Q5220" s="15"/>
    </row>
    <row r="5221" spans="1:17" x14ac:dyDescent="0.25">
      <c r="A5221" s="6">
        <v>44361</v>
      </c>
      <c r="B5221" s="5">
        <v>-26242364</v>
      </c>
      <c r="C5221" s="5">
        <v>-26247316.100000001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-25829571.100000001</v>
      </c>
      <c r="H5221" s="5"/>
      <c r="I5221" s="5">
        <f t="shared" si="4132"/>
        <v>3013100.6333333333</v>
      </c>
      <c r="J5221" s="5">
        <f t="shared" si="4126"/>
        <v>2908245.398342846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3686034.3650095137</v>
      </c>
      <c r="Q5221" s="15"/>
    </row>
    <row r="5222" spans="1:17" x14ac:dyDescent="0.25">
      <c r="A5222" s="6">
        <v>44362</v>
      </c>
      <c r="B5222" s="5">
        <v>30985537</v>
      </c>
      <c r="C5222" s="5">
        <v>30982036.170652281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31764839.170652281</v>
      </c>
      <c r="H5222" s="5"/>
      <c r="I5222" s="5">
        <f t="shared" si="4132"/>
        <v>3767528.3</v>
      </c>
      <c r="J5222" s="5">
        <f t="shared" si="4126"/>
        <v>3663486.7879937803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4429990.6879937807</v>
      </c>
      <c r="Q5222" s="15"/>
    </row>
    <row r="5223" spans="1:17" x14ac:dyDescent="0.25">
      <c r="A5223" s="6">
        <v>44363</v>
      </c>
      <c r="B5223" s="5">
        <v>2485386</v>
      </c>
      <c r="C5223" s="5">
        <v>2488637.8782792743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3487621.8782792743</v>
      </c>
      <c r="H5223" s="5"/>
      <c r="I5223" s="5">
        <f t="shared" si="4132"/>
        <v>3812040.6333333333</v>
      </c>
      <c r="J5223" s="5">
        <f t="shared" si="4126"/>
        <v>3709017.7893270715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4467615.5893270718</v>
      </c>
      <c r="Q5223" s="15"/>
    </row>
    <row r="5224" spans="1:17" x14ac:dyDescent="0.25">
      <c r="A5224" s="6">
        <v>44364</v>
      </c>
      <c r="B5224" s="5">
        <v>-14064981</v>
      </c>
      <c r="C5224" s="5">
        <v>-13934754.673495514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-12459655.673495514</v>
      </c>
      <c r="H5224" s="5"/>
      <c r="I5224" s="5">
        <f t="shared" si="4132"/>
        <v>3277218.6333333333</v>
      </c>
      <c r="J5224" s="5">
        <f t="shared" si="4126"/>
        <v>3179006.72299938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3944527.5896660467</v>
      </c>
      <c r="Q5224" s="15"/>
    </row>
    <row r="5225" spans="1:17" x14ac:dyDescent="0.25">
      <c r="A5225" s="6">
        <v>44365</v>
      </c>
      <c r="B5225" s="5">
        <v>-6048752</v>
      </c>
      <c r="C5225" s="5">
        <v>-5933406.1083018519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-3992355.1083018519</v>
      </c>
      <c r="H5225" s="5"/>
      <c r="I5225" s="5">
        <f t="shared" si="4132"/>
        <v>3046574.8666666667</v>
      </c>
      <c r="J5225" s="5">
        <f t="shared" si="4126"/>
        <v>2953471.2532003205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3748279.8865336538</v>
      </c>
      <c r="Q5225" s="15"/>
    </row>
    <row r="5226" spans="1:17" x14ac:dyDescent="0.25">
      <c r="A5226" s="6">
        <v>44366</v>
      </c>
      <c r="B5226" s="5">
        <v>-9815434</v>
      </c>
      <c r="C5226" s="5">
        <v>-9694984.1781272311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-8506458.1781272311</v>
      </c>
      <c r="H5226" s="5"/>
      <c r="I5226" s="5">
        <f t="shared" si="4132"/>
        <v>2683464.4</v>
      </c>
      <c r="J5226" s="5">
        <f t="shared" si="4126"/>
        <v>2595570.5201282529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3367299.3867949196</v>
      </c>
      <c r="Q5226" s="15"/>
    </row>
    <row r="5227" spans="1:17" x14ac:dyDescent="0.25">
      <c r="A5227" s="6">
        <v>44367</v>
      </c>
      <c r="B5227" s="5">
        <v>1870337</v>
      </c>
      <c r="C5227" s="5">
        <v>1936863.1361222193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3334681.1361222193</v>
      </c>
      <c r="H5227" s="5"/>
      <c r="I5227" s="5">
        <f t="shared" si="4132"/>
        <v>2909658.8666666667</v>
      </c>
      <c r="J5227" s="5">
        <f t="shared" si="4126"/>
        <v>2825709.419158088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3557148.919158088</v>
      </c>
      <c r="Q5227" s="15"/>
    </row>
    <row r="5228" spans="1:17" x14ac:dyDescent="0.25">
      <c r="A5228" s="6">
        <v>44368</v>
      </c>
      <c r="B5228" s="5">
        <v>-710494</v>
      </c>
      <c r="C5228" s="5">
        <v>-707187.70026042219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982867.29973957781</v>
      </c>
      <c r="H5228" s="5"/>
      <c r="I5228" s="5">
        <f t="shared" si="4132"/>
        <v>2588510.8333333335</v>
      </c>
      <c r="J5228" s="5">
        <f t="shared" si="4126"/>
        <v>2505853.158408233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3252433.0250748997</v>
      </c>
      <c r="Q5228" s="15"/>
    </row>
    <row r="5229" spans="1:17" x14ac:dyDescent="0.25">
      <c r="A5229" s="6">
        <v>44369</v>
      </c>
      <c r="B5229" s="5">
        <v>6218975</v>
      </c>
      <c r="C5229" s="5">
        <v>6741969.966363769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9054754.966363769</v>
      </c>
      <c r="H5229" s="5"/>
      <c r="I5229" s="5">
        <f t="shared" si="4132"/>
        <v>2323686.7999999998</v>
      </c>
      <c r="J5229" s="5">
        <f t="shared" si="4126"/>
        <v>2260453.6239536912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3050627.2239536922</v>
      </c>
      <c r="Q5229" s="15"/>
    </row>
    <row r="5230" spans="1:17" x14ac:dyDescent="0.25">
      <c r="A5230" s="6">
        <v>44370</v>
      </c>
      <c r="B5230" s="5">
        <v>22752164</v>
      </c>
      <c r="C5230" s="5">
        <v>22775702.140764602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23719978.140764602</v>
      </c>
      <c r="H5230" s="5"/>
      <c r="I5230" s="5">
        <f t="shared" si="4132"/>
        <v>3056530.5666666669</v>
      </c>
      <c r="J5230" s="5">
        <f t="shared" si="4126"/>
        <v>2992551.2370791775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3808834.7370791775</v>
      </c>
      <c r="Q5230" s="15"/>
    </row>
    <row r="5231" spans="1:17" x14ac:dyDescent="0.25">
      <c r="A5231" s="6">
        <v>44371</v>
      </c>
      <c r="B5231" s="5">
        <v>-6796103</v>
      </c>
      <c r="C5231" s="5">
        <v>-7875067.5196163356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-7367260.5196163356</v>
      </c>
      <c r="H5231" s="5"/>
      <c r="I5231" s="5">
        <f t="shared" si="4132"/>
        <v>2597463.7333333334</v>
      </c>
      <c r="J5231" s="5">
        <f t="shared" si="4126"/>
        <v>2498379.7473964263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3292591.2140630931</v>
      </c>
      <c r="Q5231" s="15"/>
    </row>
    <row r="5232" spans="1:17" x14ac:dyDescent="0.25">
      <c r="A5232" s="6">
        <v>44372</v>
      </c>
      <c r="B5232" s="5">
        <v>-1109632</v>
      </c>
      <c r="C5232" s="5">
        <v>-1102132.5341807138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-174617.53418071382</v>
      </c>
      <c r="H5232" s="5"/>
      <c r="I5232" s="5">
        <f t="shared" si="4132"/>
        <v>2616987.4666666668</v>
      </c>
      <c r="J5232" s="5">
        <f t="shared" si="4126"/>
        <v>2518872.5262254877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3181983.659558821</v>
      </c>
      <c r="Q5232" s="15"/>
    </row>
    <row r="5233" spans="1:17" x14ac:dyDescent="0.25">
      <c r="A5233" s="6">
        <v>44373</v>
      </c>
      <c r="B5233" s="5">
        <v>4685021</v>
      </c>
      <c r="C5233" s="5">
        <v>4704635.1618488748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5475224.1618488748</v>
      </c>
      <c r="H5233" s="5"/>
      <c r="I5233" s="5">
        <f t="shared" si="4132"/>
        <v>2429480.4666666668</v>
      </c>
      <c r="J5233" s="5">
        <f t="shared" si="4126"/>
        <v>2332716.3353327508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3011675.1353327506</v>
      </c>
      <c r="Q5233" s="15"/>
    </row>
    <row r="5234" spans="1:17" x14ac:dyDescent="0.25">
      <c r="A5234" s="6">
        <v>44374</v>
      </c>
      <c r="B5234" s="5">
        <v>-1523093</v>
      </c>
      <c r="C5234" s="5">
        <v>-1520925.7958121095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-503187.79581210949</v>
      </c>
      <c r="H5234" s="5"/>
      <c r="I5234" s="5">
        <f t="shared" si="4132"/>
        <v>2039115.3666666667</v>
      </c>
      <c r="J5234" s="5">
        <f t="shared" si="4126"/>
        <v>1943050.6198923201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2662003.8865589867</v>
      </c>
      <c r="Q5234" s="15"/>
    </row>
    <row r="5235" spans="1:17" x14ac:dyDescent="0.25">
      <c r="A5235" s="6">
        <v>44375</v>
      </c>
      <c r="B5235" s="5">
        <v>1537673</v>
      </c>
      <c r="C5235" s="5">
        <v>1532470.1839211304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2613323.1839211304</v>
      </c>
      <c r="H5235" s="5"/>
      <c r="I5235" s="5">
        <f t="shared" si="4132"/>
        <v>2053135.9</v>
      </c>
      <c r="J5235" s="5">
        <f t="shared" si="4126"/>
        <v>1957381.5489427855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2704404.3822761187</v>
      </c>
      <c r="Q5235" s="15"/>
    </row>
    <row r="5236" spans="1:17" x14ac:dyDescent="0.25">
      <c r="A5236" s="6">
        <v>44376</v>
      </c>
      <c r="B5236" s="5">
        <v>-8266872</v>
      </c>
      <c r="C5236" s="5">
        <v>-8268561.4125543498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-7103923.4125543498</v>
      </c>
      <c r="H5236" s="5"/>
      <c r="I5236" s="5">
        <f t="shared" si="4132"/>
        <v>1685091.2</v>
      </c>
      <c r="J5236" s="5">
        <f t="shared" si="4126"/>
        <v>1589596.5685243071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2373497.0685243071</v>
      </c>
      <c r="Q5236" s="15"/>
    </row>
    <row r="5237" spans="1:17" x14ac:dyDescent="0.25">
      <c r="A5237" s="6">
        <v>44377</v>
      </c>
      <c r="B5237" s="5">
        <v>5829744</v>
      </c>
      <c r="C5237" s="5">
        <v>5831335.6637624595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7662473.6637624595</v>
      </c>
      <c r="H5237" s="5"/>
      <c r="I5237" s="5">
        <f t="shared" si="4132"/>
        <v>1638839.0333333334</v>
      </c>
      <c r="J5237" s="5">
        <f t="shared" si="4126"/>
        <v>1543569.9906497223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2383659.6906497227</v>
      </c>
      <c r="Q5237" s="15"/>
    </row>
    <row r="5238" spans="1:17" x14ac:dyDescent="0.25">
      <c r="A5238" s="12">
        <v>44378</v>
      </c>
      <c r="B5238" s="13">
        <v>3603800</v>
      </c>
      <c r="C5238" s="13">
        <v>3717275.1043072911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5488116.1043072911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1543291.4516113547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2447558.8849446881</v>
      </c>
      <c r="Q5238" s="15"/>
    </row>
    <row r="5239" spans="1:17" x14ac:dyDescent="0.25">
      <c r="A5239" s="6">
        <v>44379</v>
      </c>
      <c r="B5239" s="5">
        <v>1016962</v>
      </c>
      <c r="C5239" s="5">
        <v>1143140.3072659969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3629640.3072659969</v>
      </c>
      <c r="H5239" s="5"/>
      <c r="I5239" s="5">
        <f t="shared" si="4135"/>
        <v>1327924.8999999999</v>
      </c>
      <c r="J5239" s="5">
        <f t="shared" si="4136"/>
        <v>1330568.6583868882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2327482.0583868879</v>
      </c>
      <c r="Q5239" s="15"/>
    </row>
    <row r="5240" spans="1:17" x14ac:dyDescent="0.25">
      <c r="A5240" s="6">
        <v>44380</v>
      </c>
      <c r="B5240" s="5">
        <v>-17957491</v>
      </c>
      <c r="C5240" s="5">
        <v>-17840209.700693227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-14303007.700693227</v>
      </c>
      <c r="H5240" s="5"/>
      <c r="I5240" s="5">
        <f t="shared" si="4135"/>
        <v>1212732.7333333334</v>
      </c>
      <c r="J5240" s="5">
        <f t="shared" si="4136"/>
        <v>1219474.8683637802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2315027.7683637799</v>
      </c>
      <c r="Q5240" s="15"/>
    </row>
    <row r="5241" spans="1:17" x14ac:dyDescent="0.25">
      <c r="A5241" s="6">
        <v>44381</v>
      </c>
      <c r="B5241" s="5">
        <v>12592910</v>
      </c>
      <c r="C5241" s="5">
        <v>12708106.850733405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15948218.850733405</v>
      </c>
      <c r="H5241" s="5"/>
      <c r="I5241" s="5">
        <f t="shared" si="4135"/>
        <v>1454259.2</v>
      </c>
      <c r="J5241" s="5">
        <f t="shared" si="4136"/>
        <v>1465205.9633882272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2651789.730054894</v>
      </c>
      <c r="Q5241" s="15"/>
    </row>
    <row r="5242" spans="1:17" x14ac:dyDescent="0.25">
      <c r="A5242" s="6">
        <v>44382</v>
      </c>
      <c r="B5242" s="5">
        <v>1835065</v>
      </c>
      <c r="C5242" s="5">
        <v>1949113.4602856431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3960710.4602856431</v>
      </c>
      <c r="H5242" s="5"/>
      <c r="I5242" s="5">
        <f t="shared" si="4135"/>
        <v>1037029.9666666667</v>
      </c>
      <c r="J5242" s="5">
        <f t="shared" si="4136"/>
        <v>1052057.6120644151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2296508.7120644152</v>
      </c>
      <c r="Q5242" s="15"/>
    </row>
    <row r="5243" spans="1:17" x14ac:dyDescent="0.25">
      <c r="A5243" s="6">
        <v>44383</v>
      </c>
      <c r="B5243" s="5">
        <v>1401085</v>
      </c>
      <c r="C5243" s="5">
        <v>1461149.1344249267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4288618.1344249267</v>
      </c>
      <c r="H5243" s="5"/>
      <c r="I5243" s="5">
        <f t="shared" si="4135"/>
        <v>914977.4</v>
      </c>
      <c r="J5243" s="5">
        <f t="shared" si="4136"/>
        <v>932409.14987857908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2261160.4498785795</v>
      </c>
      <c r="Q5243" s="15"/>
    </row>
    <row r="5244" spans="1:17" x14ac:dyDescent="0.25">
      <c r="A5244" s="6">
        <v>44384</v>
      </c>
      <c r="B5244" s="5">
        <v>-4186344</v>
      </c>
      <c r="C5244" s="5">
        <v>-4088269.3583999779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-904344.35839997791</v>
      </c>
      <c r="H5244" s="5"/>
      <c r="I5244" s="5">
        <f t="shared" si="4135"/>
        <v>871514.7</v>
      </c>
      <c r="J5244" s="5">
        <f t="shared" si="4136"/>
        <v>892400.8711985799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2277692.0045319134</v>
      </c>
      <c r="Q5244" s="15"/>
    </row>
    <row r="5245" spans="1:17" x14ac:dyDescent="0.25">
      <c r="A5245" s="6">
        <v>44385</v>
      </c>
      <c r="B5245" s="5">
        <v>18872602</v>
      </c>
      <c r="C5245" s="5">
        <v>19004744.910458297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22436049.910458297</v>
      </c>
      <c r="H5245" s="5"/>
      <c r="I5245" s="5">
        <f t="shared" si="4135"/>
        <v>1329948.6000000001</v>
      </c>
      <c r="J5245" s="5">
        <f t="shared" si="4136"/>
        <v>1355746.4638471899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2837944.1971805235</v>
      </c>
      <c r="Q5245" s="15"/>
    </row>
    <row r="5246" spans="1:17" x14ac:dyDescent="0.25">
      <c r="A5246" s="6">
        <v>44386</v>
      </c>
      <c r="B5246" s="5">
        <v>-13141705</v>
      </c>
      <c r="C5246" s="5">
        <v>-13097812.084266521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-10135469.084266521</v>
      </c>
      <c r="H5246" s="5"/>
      <c r="I5246" s="5">
        <f t="shared" si="4135"/>
        <v>1018779.6666666666</v>
      </c>
      <c r="J5246" s="5">
        <f t="shared" si="4136"/>
        <v>1046182.0926049724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2608822.6259383061</v>
      </c>
      <c r="Q5246" s="15"/>
    </row>
    <row r="5247" spans="1:17" x14ac:dyDescent="0.25">
      <c r="A5247" s="6">
        <v>44387</v>
      </c>
      <c r="B5247" s="5">
        <v>3370670</v>
      </c>
      <c r="C5247" s="5">
        <v>3395418.338568639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5692512.338568639</v>
      </c>
      <c r="H5247" s="5"/>
      <c r="I5247" s="5">
        <f t="shared" si="4135"/>
        <v>231032</v>
      </c>
      <c r="J5247" s="5">
        <f t="shared" si="4136"/>
        <v>259484.10892392756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1882749.375590594</v>
      </c>
      <c r="Q5247" s="15"/>
    </row>
    <row r="5248" spans="1:17" x14ac:dyDescent="0.25">
      <c r="A5248" s="6">
        <v>44388</v>
      </c>
      <c r="B5248" s="5">
        <v>10194705</v>
      </c>
      <c r="C5248" s="5">
        <v>10187606.107526189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12498096.107526189</v>
      </c>
      <c r="H5248" s="5"/>
      <c r="I5248" s="5">
        <f t="shared" si="4135"/>
        <v>1106389.2333333334</v>
      </c>
      <c r="J5248" s="5">
        <f t="shared" si="4136"/>
        <v>1134815.5066192246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2838448.6399525572</v>
      </c>
      <c r="Q5248" s="15"/>
    </row>
    <row r="5249" spans="1:17" x14ac:dyDescent="0.25">
      <c r="A5249" s="6">
        <v>44389</v>
      </c>
      <c r="B5249" s="5">
        <v>2554014</v>
      </c>
      <c r="C5249" s="5">
        <v>2568527.0020000003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7942863.0020000003</v>
      </c>
      <c r="H5249" s="5"/>
      <c r="I5249" s="5">
        <f t="shared" si="4135"/>
        <v>1069591.8333333333</v>
      </c>
      <c r="J5249" s="5">
        <f t="shared" si="4136"/>
        <v>1098687.2715858915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2969731.8715858911</v>
      </c>
      <c r="Q5249" s="15"/>
    </row>
    <row r="5250" spans="1:17" x14ac:dyDescent="0.25">
      <c r="A5250" s="6">
        <v>44390</v>
      </c>
      <c r="B5250" s="5">
        <v>5074695</v>
      </c>
      <c r="C5250" s="5">
        <v>5080389.0028962474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8126709.0028962474</v>
      </c>
      <c r="H5250" s="5"/>
      <c r="I5250" s="5">
        <f t="shared" si="4135"/>
        <v>900602.66666666663</v>
      </c>
      <c r="J5250" s="5">
        <f t="shared" si="4136"/>
        <v>929949.77848243294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2894248.2451490993</v>
      </c>
      <c r="Q5250" s="15"/>
    </row>
    <row r="5251" spans="1:17" x14ac:dyDescent="0.25">
      <c r="A5251" s="6">
        <v>44391</v>
      </c>
      <c r="B5251" s="5">
        <v>-7364386</v>
      </c>
      <c r="C5251" s="5">
        <v>-7365078.6672418881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-4937277.6672418881</v>
      </c>
      <c r="H5251" s="5"/>
      <c r="I5251" s="5">
        <f t="shared" si="4135"/>
        <v>1529868.6</v>
      </c>
      <c r="J5251" s="5">
        <f t="shared" si="4136"/>
        <v>1559357.6929077029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3590658.0262410371</v>
      </c>
      <c r="Q5251" s="15"/>
    </row>
    <row r="5252" spans="1:17" x14ac:dyDescent="0.25">
      <c r="A5252" s="6">
        <v>44392</v>
      </c>
      <c r="B5252" s="5">
        <v>5163350</v>
      </c>
      <c r="C5252" s="5">
        <v>5154516.6948771719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7795504.6948771719</v>
      </c>
      <c r="H5252" s="5"/>
      <c r="I5252" s="5">
        <f t="shared" si="4135"/>
        <v>669129.03333333333</v>
      </c>
      <c r="J5252" s="5">
        <f t="shared" si="4136"/>
        <v>698440.37704853318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2791680.2103818664</v>
      </c>
      <c r="Q5252" s="15"/>
    </row>
    <row r="5253" spans="1:17" x14ac:dyDescent="0.25">
      <c r="A5253" s="6">
        <v>44393</v>
      </c>
      <c r="B5253" s="5">
        <v>3464306</v>
      </c>
      <c r="C5253" s="5">
        <v>3456404.9000000004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6263197.9000000004</v>
      </c>
      <c r="H5253" s="5"/>
      <c r="I5253" s="5">
        <f t="shared" si="4135"/>
        <v>701759.7</v>
      </c>
      <c r="J5253" s="5">
        <f t="shared" si="4136"/>
        <v>730699.27777255746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2884199.4111058912</v>
      </c>
      <c r="Q5253" s="15"/>
    </row>
    <row r="5254" spans="1:17" x14ac:dyDescent="0.25">
      <c r="A5254" s="6">
        <v>44394</v>
      </c>
      <c r="B5254" s="5">
        <v>-3618599</v>
      </c>
      <c r="C5254" s="5">
        <v>-3621721.9470000006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-1391562.9470000006</v>
      </c>
      <c r="H5254" s="5"/>
      <c r="I5254" s="5">
        <f t="shared" si="4135"/>
        <v>1049972.4333333333</v>
      </c>
      <c r="J5254" s="5">
        <f t="shared" si="4136"/>
        <v>1074467.0353224077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3253135.835322408</v>
      </c>
      <c r="Q5254" s="15"/>
    </row>
    <row r="5255" spans="1:17" x14ac:dyDescent="0.25">
      <c r="A5255" s="6">
        <v>44395</v>
      </c>
      <c r="B5255" s="5">
        <v>23421442</v>
      </c>
      <c r="C5255" s="5">
        <v>23417101.747000001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25931762.747000001</v>
      </c>
      <c r="H5255" s="5"/>
      <c r="I5255" s="5">
        <f t="shared" si="4135"/>
        <v>2032312.2333333334</v>
      </c>
      <c r="J5255" s="5">
        <f t="shared" si="4136"/>
        <v>2052817.2971658029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4250606.4304991364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31751782.747000001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33616774.747000001</v>
      </c>
      <c r="H5256" s="5"/>
      <c r="I5256" s="5">
        <f t="shared" si="4135"/>
        <v>3414578.6333333333</v>
      </c>
      <c r="J5256" s="5">
        <f t="shared" si="4136"/>
        <v>3434376.1946700444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5654714.1946700457</v>
      </c>
      <c r="Q5256" s="15"/>
    </row>
    <row r="5257" spans="1:17" x14ac:dyDescent="0.25">
      <c r="A5257" s="6">
        <v>44397</v>
      </c>
      <c r="B5257" s="5">
        <v>-8743562</v>
      </c>
      <c r="C5257" s="5">
        <v>-8644020.1510000005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-7127987.1510000005</v>
      </c>
      <c r="H5257" s="5"/>
      <c r="I5257" s="5">
        <f t="shared" si="4135"/>
        <v>3060782</v>
      </c>
      <c r="J5257" s="5">
        <f t="shared" si="4136"/>
        <v>3081680.0850993036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5305958.5850993041</v>
      </c>
      <c r="Q5257" s="15"/>
    </row>
    <row r="5258" spans="1:17" x14ac:dyDescent="0.25">
      <c r="A5258" s="6">
        <v>44398</v>
      </c>
      <c r="B5258" s="5">
        <v>-1776571</v>
      </c>
      <c r="C5258" s="5">
        <v>-1670272.6074012257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-150944.60740122572</v>
      </c>
      <c r="H5258" s="5"/>
      <c r="I5258" s="5">
        <f t="shared" si="4135"/>
        <v>3025246.1</v>
      </c>
      <c r="J5258" s="5">
        <f t="shared" si="4136"/>
        <v>3049577.2548612775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5268164.8548612772</v>
      </c>
      <c r="Q5258" s="15"/>
    </row>
    <row r="5259" spans="1:17" x14ac:dyDescent="0.25">
      <c r="A5259" s="6">
        <v>44399</v>
      </c>
      <c r="B5259" s="5">
        <v>7488418</v>
      </c>
      <c r="C5259" s="5">
        <v>7522317.365088053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9834588.365088053</v>
      </c>
      <c r="H5259" s="5"/>
      <c r="I5259" s="5">
        <f t="shared" si="4135"/>
        <v>3067560.8666666667</v>
      </c>
      <c r="J5259" s="5">
        <f t="shared" si="4136"/>
        <v>3075588.8348187525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5294159.3014854202</v>
      </c>
      <c r="Q5259" s="15"/>
    </row>
    <row r="5260" spans="1:17" x14ac:dyDescent="0.25">
      <c r="A5260" s="6">
        <v>44400</v>
      </c>
      <c r="B5260" s="5">
        <v>798260</v>
      </c>
      <c r="C5260" s="5">
        <v>804621.09452593699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2735994.094525937</v>
      </c>
      <c r="H5260" s="5"/>
      <c r="I5260" s="5">
        <f t="shared" si="4135"/>
        <v>2335764.0666666669</v>
      </c>
      <c r="J5260" s="5">
        <f t="shared" si="4136"/>
        <v>2343219.4666107972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4594693.1666107979</v>
      </c>
      <c r="Q5260" s="15"/>
    </row>
    <row r="5261" spans="1:17" x14ac:dyDescent="0.25">
      <c r="A5261" s="6">
        <v>44401</v>
      </c>
      <c r="B5261" s="5">
        <v>-3204780</v>
      </c>
      <c r="C5261" s="5">
        <v>-3197345.9073757213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-1411780.9073757213</v>
      </c>
      <c r="H5261" s="5"/>
      <c r="I5261" s="5">
        <f t="shared" si="4135"/>
        <v>2455474.8333333335</v>
      </c>
      <c r="J5261" s="5">
        <f t="shared" si="4136"/>
        <v>2499143.5203521508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4793209.153685485</v>
      </c>
      <c r="Q5261" s="15"/>
    </row>
    <row r="5262" spans="1:17" x14ac:dyDescent="0.25">
      <c r="A5262" s="6">
        <v>44402</v>
      </c>
      <c r="B5262" s="5">
        <v>14311316</v>
      </c>
      <c r="C5262" s="5">
        <v>14317966.432237826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16022276.432237826</v>
      </c>
      <c r="H5262" s="5"/>
      <c r="I5262" s="5">
        <f t="shared" si="4135"/>
        <v>2969506.4333333331</v>
      </c>
      <c r="J5262" s="5">
        <f t="shared" si="4136"/>
        <v>3013146.8192327688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5333105.6192327701</v>
      </c>
      <c r="Q5262" s="15"/>
    </row>
    <row r="5263" spans="1:17" x14ac:dyDescent="0.25">
      <c r="A5263" s="6">
        <v>44403</v>
      </c>
      <c r="B5263" s="5">
        <v>-11923487</v>
      </c>
      <c r="C5263" s="5">
        <v>-11922076.8352837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-9653081.8352837004</v>
      </c>
      <c r="H5263" s="5"/>
      <c r="I5263" s="5">
        <f t="shared" si="4135"/>
        <v>2415889.5</v>
      </c>
      <c r="J5263" s="5">
        <f t="shared" si="4136"/>
        <v>2458923.0859950166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4828828.7526616845</v>
      </c>
      <c r="Q5263" s="15"/>
    </row>
    <row r="5264" spans="1:17" x14ac:dyDescent="0.25">
      <c r="A5264" s="6">
        <v>44404</v>
      </c>
      <c r="B5264" s="5">
        <v>3806745</v>
      </c>
      <c r="C5264" s="5">
        <v>7642594.8069522139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10560950.806952214</v>
      </c>
      <c r="H5264" s="5"/>
      <c r="I5264" s="5">
        <f t="shared" si="4135"/>
        <v>2593550.7666666666</v>
      </c>
      <c r="J5264" s="5">
        <f t="shared" si="4136"/>
        <v>2764373.7727538268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5197633.3727538278</v>
      </c>
      <c r="Q5264" s="15"/>
    </row>
    <row r="5265" spans="1:17" x14ac:dyDescent="0.25">
      <c r="A5265" s="6">
        <v>44405</v>
      </c>
      <c r="B5265" s="5">
        <v>-8620743</v>
      </c>
      <c r="C5265" s="5">
        <v>-8581477.5535134375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-5382971.5535134375</v>
      </c>
      <c r="H5265" s="5"/>
      <c r="I5265" s="5">
        <f t="shared" si="4135"/>
        <v>2254936.9</v>
      </c>
      <c r="J5265" s="5">
        <f t="shared" si="4136"/>
        <v>2427242.1815060088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4931090.2148393421</v>
      </c>
      <c r="Q5265" s="15"/>
    </row>
    <row r="5266" spans="1:17" x14ac:dyDescent="0.25">
      <c r="A5266" s="6">
        <v>44406</v>
      </c>
      <c r="B5266" s="5">
        <v>5954434</v>
      </c>
      <c r="C5266" s="5">
        <v>5946474.6334136548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8508460.6334136538</v>
      </c>
      <c r="H5266" s="5"/>
      <c r="I5266" s="5">
        <f t="shared" si="4135"/>
        <v>2728980.4333333331</v>
      </c>
      <c r="J5266" s="5">
        <f t="shared" si="4136"/>
        <v>2901076.7163716084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5451503.0163716087</v>
      </c>
      <c r="Q5266" s="15"/>
    </row>
    <row r="5267" spans="1:17" x14ac:dyDescent="0.25">
      <c r="A5267" s="6">
        <v>44407</v>
      </c>
      <c r="B5267" s="5">
        <v>14659860</v>
      </c>
      <c r="C5267" s="5">
        <v>14753888.860362545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16804385.860362545</v>
      </c>
      <c r="H5267" s="5"/>
      <c r="I5267" s="5">
        <f t="shared" si="4135"/>
        <v>3023317.6333333333</v>
      </c>
      <c r="J5267" s="5">
        <f t="shared" si="4136"/>
        <v>3198495.1562582781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5756233.4229249461</v>
      </c>
      <c r="Q5267" s="15"/>
    </row>
    <row r="5268" spans="1:17" x14ac:dyDescent="0.25">
      <c r="A5268" s="19">
        <v>44408</v>
      </c>
      <c r="B5268" s="18">
        <v>3086670</v>
      </c>
      <c r="C5268" s="18">
        <v>3265121.7468505986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5788642.7468505986</v>
      </c>
      <c r="H5268" s="18"/>
      <c r="I5268" s="18">
        <f t="shared" si="4135"/>
        <v>3006079.9666666668</v>
      </c>
      <c r="J5268" s="18">
        <f t="shared" si="4136"/>
        <v>3183423.3776763882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5766250.9776763879</v>
      </c>
      <c r="Q5268" s="15"/>
    </row>
    <row r="5269" spans="1:17" x14ac:dyDescent="0.25">
      <c r="A5269" s="6">
        <v>44409</v>
      </c>
      <c r="B5269" s="5">
        <v>-7452315</v>
      </c>
      <c r="C5269" s="5">
        <v>-7301002.4265254103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-4370776.4265254103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2901951.9532166743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5499570.4198833425</v>
      </c>
      <c r="Q5269" s="15"/>
    </row>
    <row r="5270" spans="1:17" x14ac:dyDescent="0.25">
      <c r="A5270" s="6">
        <v>44410</v>
      </c>
      <c r="B5270" s="5">
        <v>7637871</v>
      </c>
      <c r="C5270" s="5">
        <v>7784132.1040000003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9875417.1040000003</v>
      </c>
      <c r="H5270" s="5"/>
      <c r="I5270" s="5">
        <f t="shared" si="4141"/>
        <v>3576949.4666666668</v>
      </c>
      <c r="J5270" s="5">
        <f t="shared" ref="J5270:J5299" si="4147">AVERAGE(C5241:C5270)</f>
        <v>3756096.6800397816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6305517.9133731155</v>
      </c>
      <c r="Q5270" s="15"/>
    </row>
    <row r="5271" spans="1:17" x14ac:dyDescent="0.25">
      <c r="A5271" s="6">
        <v>44411</v>
      </c>
      <c r="B5271" s="5">
        <v>-3732256</v>
      </c>
      <c r="C5271" s="5">
        <v>-3395294.9470000006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-874974.94700000063</v>
      </c>
      <c r="H5271" s="5"/>
      <c r="I5271" s="5">
        <f t="shared" si="4141"/>
        <v>3032777.2666666666</v>
      </c>
      <c r="J5271" s="5">
        <f t="shared" si="4147"/>
        <v>3219316.6201153351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5744744.7867820021</v>
      </c>
      <c r="Q5271" s="15"/>
    </row>
    <row r="5272" spans="1:17" x14ac:dyDescent="0.25">
      <c r="A5272" s="6">
        <v>44412</v>
      </c>
      <c r="B5272" s="5">
        <v>1535417</v>
      </c>
      <c r="C5272" s="5">
        <v>1795597.7960000001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4530085.7960000001</v>
      </c>
      <c r="H5272" s="5"/>
      <c r="I5272" s="5">
        <f t="shared" si="4141"/>
        <v>3022789</v>
      </c>
      <c r="J5272" s="5">
        <f t="shared" si="4147"/>
        <v>3214199.4313058141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5763723.9646391468</v>
      </c>
      <c r="Q5272" s="15"/>
    </row>
    <row r="5273" spans="1:17" x14ac:dyDescent="0.25">
      <c r="A5273" s="6">
        <v>44413</v>
      </c>
      <c r="B5273" s="5">
        <v>11269125</v>
      </c>
      <c r="C5273" s="5">
        <v>11268001.898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14292945.898</v>
      </c>
      <c r="H5273" s="5"/>
      <c r="I5273" s="5">
        <f t="shared" si="4141"/>
        <v>3351723.6666666665</v>
      </c>
      <c r="J5273" s="5">
        <f t="shared" si="4147"/>
        <v>3541094.5234249835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6097201.5567583162</v>
      </c>
      <c r="Q5273" s="15"/>
    </row>
    <row r="5274" spans="1:17" x14ac:dyDescent="0.25">
      <c r="A5274" s="6">
        <v>44414</v>
      </c>
      <c r="B5274" s="5">
        <v>-14113371</v>
      </c>
      <c r="C5274" s="5">
        <v>-14042973.153000001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-11341799.153000001</v>
      </c>
      <c r="H5274" s="5"/>
      <c r="I5274" s="5">
        <f t="shared" si="4141"/>
        <v>3020822.7666666666</v>
      </c>
      <c r="J5274" s="5">
        <f t="shared" si="4147"/>
        <v>3209271.0636049821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5749286.3969383156</v>
      </c>
      <c r="Q5274" s="15"/>
    </row>
    <row r="5275" spans="1:17" x14ac:dyDescent="0.25">
      <c r="A5275" s="6">
        <v>44415</v>
      </c>
      <c r="B5275" s="5">
        <v>4467562</v>
      </c>
      <c r="C5275" s="5">
        <v>4567064.898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7158155.898</v>
      </c>
      <c r="H5275" s="5"/>
      <c r="I5275" s="5">
        <f t="shared" si="4141"/>
        <v>2540654.7666666666</v>
      </c>
      <c r="J5275" s="5">
        <f t="shared" si="4147"/>
        <v>2728015.0631897058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5240023.263189706</v>
      </c>
      <c r="Q5275" s="15"/>
    </row>
    <row r="5276" spans="1:17" x14ac:dyDescent="0.25">
      <c r="A5276" s="6">
        <v>44416</v>
      </c>
      <c r="B5276" s="5">
        <v>2248921</v>
      </c>
      <c r="C5276" s="5">
        <v>2348873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4882153</v>
      </c>
      <c r="H5276" s="5"/>
      <c r="I5276" s="5">
        <f t="shared" si="4141"/>
        <v>3053675.6333333333</v>
      </c>
      <c r="J5276" s="5">
        <f t="shared" si="4147"/>
        <v>3242904.5659985906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5740610.6659985911</v>
      </c>
      <c r="Q5276" s="15"/>
    </row>
    <row r="5277" spans="1:17" x14ac:dyDescent="0.25">
      <c r="A5277" s="6">
        <v>44417</v>
      </c>
      <c r="B5277" s="5">
        <v>-9020207</v>
      </c>
      <c r="C5277" s="5">
        <v>-8922546.2039999999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-6487079.2039999999</v>
      </c>
      <c r="H5277" s="5"/>
      <c r="I5277" s="5">
        <f t="shared" si="4141"/>
        <v>2640646.4</v>
      </c>
      <c r="J5277" s="5">
        <f t="shared" si="4147"/>
        <v>2832305.7479129685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5334624.2812463026</v>
      </c>
      <c r="Q5277" s="15"/>
    </row>
    <row r="5278" spans="1:17" x14ac:dyDescent="0.25">
      <c r="A5278" s="6">
        <v>44418</v>
      </c>
      <c r="B5278" s="5">
        <v>41914607</v>
      </c>
      <c r="C5278" s="5">
        <v>42014124.002000004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44110521.002000004</v>
      </c>
      <c r="H5278" s="5"/>
      <c r="I5278" s="5">
        <f t="shared" si="4141"/>
        <v>3697976.4666666668</v>
      </c>
      <c r="J5278" s="5">
        <f t="shared" si="4147"/>
        <v>3893189.6777287629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6388371.7777287625</v>
      </c>
      <c r="Q5278" s="15"/>
    </row>
    <row r="5279" spans="1:17" x14ac:dyDescent="0.25">
      <c r="A5279" s="6">
        <v>44419</v>
      </c>
      <c r="B5279" s="5">
        <v>-7530864</v>
      </c>
      <c r="C5279" s="5">
        <v>-7432093.8959999997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-4646776.8959999997</v>
      </c>
      <c r="H5279" s="5"/>
      <c r="I5279" s="5">
        <f t="shared" si="4141"/>
        <v>3361813.8666666667</v>
      </c>
      <c r="J5279" s="5">
        <f t="shared" si="4147"/>
        <v>3559835.6477954295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5968717.1144620953</v>
      </c>
      <c r="Q5279" s="15"/>
    </row>
    <row r="5280" spans="1:17" x14ac:dyDescent="0.25">
      <c r="A5280" s="6">
        <v>44420</v>
      </c>
      <c r="B5280" s="5">
        <v>-13832233</v>
      </c>
      <c r="C5280" s="5">
        <v>-13735698.896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-11118202.896</v>
      </c>
      <c r="H5280" s="5"/>
      <c r="I5280" s="5">
        <f t="shared" si="4141"/>
        <v>2731582.9333333331</v>
      </c>
      <c r="J5280" s="5">
        <f t="shared" si="4147"/>
        <v>2932632.7178322212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5327220.0511655537</v>
      </c>
      <c r="Q5280" s="15"/>
    </row>
    <row r="5281" spans="1:17" x14ac:dyDescent="0.25">
      <c r="A5281" s="6">
        <v>44421</v>
      </c>
      <c r="B5281" s="5">
        <v>606497</v>
      </c>
      <c r="C5281" s="5">
        <v>698108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3029020</v>
      </c>
      <c r="H5281" s="5"/>
      <c r="I5281" s="5">
        <f t="shared" si="4141"/>
        <v>2997279.0333333332</v>
      </c>
      <c r="J5281" s="5">
        <f t="shared" si="4147"/>
        <v>3201405.6067402842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5592763.306740284</v>
      </c>
      <c r="Q5281" s="15"/>
    </row>
    <row r="5282" spans="1:17" x14ac:dyDescent="0.25">
      <c r="A5282" s="6">
        <v>44422</v>
      </c>
      <c r="B5282" s="5">
        <v>-8793797</v>
      </c>
      <c r="C5282" s="5">
        <v>-8779918.8959999997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-6887360.8959999997</v>
      </c>
      <c r="H5282" s="5"/>
      <c r="I5282" s="5">
        <f t="shared" si="4141"/>
        <v>2532040.7999999998</v>
      </c>
      <c r="J5282" s="5">
        <f t="shared" si="4147"/>
        <v>2736924.4203777118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5103334.453711045</v>
      </c>
      <c r="Q5282" s="15"/>
    </row>
    <row r="5283" spans="1:17" x14ac:dyDescent="0.25">
      <c r="A5283" s="6">
        <v>44423</v>
      </c>
      <c r="B5283" s="5">
        <v>-9061951</v>
      </c>
      <c r="C5283" s="5">
        <v>-9043274.2039999999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-6311888.2039999999</v>
      </c>
      <c r="H5283" s="5"/>
      <c r="I5283" s="5">
        <f t="shared" si="4141"/>
        <v>2114498.9</v>
      </c>
      <c r="J5283" s="5">
        <f t="shared" si="4147"/>
        <v>2320268.4502443788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4684164.9169110451</v>
      </c>
      <c r="Q5283" s="15"/>
    </row>
    <row r="5284" spans="1:17" x14ac:dyDescent="0.25">
      <c r="A5284" s="6">
        <v>44424</v>
      </c>
      <c r="B5284" s="5">
        <v>12074176</v>
      </c>
      <c r="C5284" s="5">
        <v>12073894.104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14752434.104</v>
      </c>
      <c r="H5284" s="5"/>
      <c r="I5284" s="5">
        <f t="shared" si="4141"/>
        <v>2637591.4</v>
      </c>
      <c r="J5284" s="5">
        <f t="shared" si="4147"/>
        <v>2843455.6519443784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5222298.1519443793</v>
      </c>
      <c r="Q5284" s="15"/>
    </row>
    <row r="5285" spans="1:17" x14ac:dyDescent="0.25">
      <c r="A5285" s="6">
        <v>44425</v>
      </c>
      <c r="B5285" s="5">
        <v>-6548154</v>
      </c>
      <c r="C5285" s="5">
        <v>-6549846.9470000006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-3562413.9470000006</v>
      </c>
      <c r="H5285" s="5"/>
      <c r="I5285" s="5">
        <f t="shared" si="4141"/>
        <v>1638604.8666666667</v>
      </c>
      <c r="J5285" s="5">
        <f t="shared" si="4147"/>
        <v>1844557.3621443787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4239158.9288110444</v>
      </c>
      <c r="Q5285" s="15"/>
    </row>
    <row r="5286" spans="1:17" x14ac:dyDescent="0.25">
      <c r="A5286" s="6">
        <v>44426</v>
      </c>
      <c r="B5286" s="5">
        <v>21519482</v>
      </c>
      <c r="C5286" s="5">
        <v>21507743.104000002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23768845.104000002</v>
      </c>
      <c r="H5286" s="5"/>
      <c r="I5286" s="5">
        <f t="shared" si="4141"/>
        <v>1300835.6666666667</v>
      </c>
      <c r="J5286" s="5">
        <f t="shared" si="4147"/>
        <v>1503089.3740443781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3910894.6073777121</v>
      </c>
      <c r="Q5286" s="15"/>
    </row>
    <row r="5287" spans="1:17" x14ac:dyDescent="0.25">
      <c r="A5287" s="6">
        <v>44427</v>
      </c>
      <c r="B5287" s="5">
        <v>6315967</v>
      </c>
      <c r="C5287" s="5">
        <v>6303807.0020000003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8710698.0020000003</v>
      </c>
      <c r="H5287" s="5"/>
      <c r="I5287" s="5">
        <f t="shared" si="4141"/>
        <v>1802819.9666666666</v>
      </c>
      <c r="J5287" s="5">
        <f t="shared" si="4147"/>
        <v>2001350.2791443779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4438850.7791443793</v>
      </c>
      <c r="Q5287" s="15"/>
    </row>
    <row r="5288" spans="1:17" x14ac:dyDescent="0.25">
      <c r="A5288" s="6">
        <v>44428</v>
      </c>
      <c r="B5288" s="5">
        <v>17901790</v>
      </c>
      <c r="C5288" s="5">
        <v>17889985.052999999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20670752.052999999</v>
      </c>
      <c r="H5288" s="5"/>
      <c r="I5288" s="5">
        <f t="shared" si="4141"/>
        <v>2458765.3333333335</v>
      </c>
      <c r="J5288" s="5">
        <f t="shared" si="4147"/>
        <v>2653358.8678244194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5132907.3344910862</v>
      </c>
      <c r="Q5288" s="15"/>
    </row>
    <row r="5289" spans="1:17" x14ac:dyDescent="0.25">
      <c r="A5289" s="6">
        <v>44429</v>
      </c>
      <c r="B5289" s="5">
        <v>14743545</v>
      </c>
      <c r="C5289" s="5">
        <v>14733119.002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17601988.002</v>
      </c>
      <c r="H5289" s="5"/>
      <c r="I5289" s="5">
        <f t="shared" si="4141"/>
        <v>2700602.9</v>
      </c>
      <c r="J5289" s="5">
        <f t="shared" si="4147"/>
        <v>2893718.9223881508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5391820.6557214847</v>
      </c>
      <c r="Q5289" s="15"/>
    </row>
    <row r="5290" spans="1:17" x14ac:dyDescent="0.25">
      <c r="A5290" s="6">
        <v>44430</v>
      </c>
      <c r="B5290" s="5">
        <v>-8412630</v>
      </c>
      <c r="C5290" s="5">
        <v>-8411501.8959999997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-6372078.8959999997</v>
      </c>
      <c r="H5290" s="5"/>
      <c r="I5290" s="5">
        <f t="shared" si="4141"/>
        <v>2393573.2333333334</v>
      </c>
      <c r="J5290" s="5">
        <f t="shared" si="4147"/>
        <v>2586514.8227039529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5088218.2227039533</v>
      </c>
      <c r="Q5290" s="15"/>
    </row>
    <row r="5291" spans="1:17" x14ac:dyDescent="0.25">
      <c r="A5291" s="6">
        <v>44431</v>
      </c>
      <c r="B5291" s="5">
        <v>14204102</v>
      </c>
      <c r="C5291" s="5">
        <v>14195393.002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15858482.002</v>
      </c>
      <c r="H5291" s="5"/>
      <c r="I5291" s="5">
        <f t="shared" si="4141"/>
        <v>2973869.3</v>
      </c>
      <c r="J5291" s="5">
        <f t="shared" si="4147"/>
        <v>3166272.7863498107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5663893.6530164778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-25566030.048999999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-23409842.048999999</v>
      </c>
      <c r="H5292" s="5"/>
      <c r="I5292" s="5">
        <f t="shared" si="4141"/>
        <v>1644928.2</v>
      </c>
      <c r="J5292" s="5">
        <f t="shared" si="4147"/>
        <v>1836806.2369752163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4349489.7036418831</v>
      </c>
      <c r="Q5292" s="15"/>
    </row>
    <row r="5293" spans="1:17" x14ac:dyDescent="0.25">
      <c r="A5293" s="6">
        <v>44433</v>
      </c>
      <c r="B5293" s="5">
        <v>-11298783</v>
      </c>
      <c r="C5293" s="5">
        <v>-11305398.896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-9260285.8959999997</v>
      </c>
      <c r="H5293" s="5"/>
      <c r="I5293" s="5">
        <f t="shared" si="4141"/>
        <v>1665751.6666666667</v>
      </c>
      <c r="J5293" s="5">
        <f t="shared" si="4147"/>
        <v>1857362.168284673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4362582.9016180066</v>
      </c>
      <c r="Q5293" s="15"/>
    </row>
    <row r="5294" spans="1:17" x14ac:dyDescent="0.25">
      <c r="A5294" s="6">
        <v>44434</v>
      </c>
      <c r="B5294" s="5">
        <v>-12823636</v>
      </c>
      <c r="C5294" s="5">
        <v>-12834517.947000001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-10788994.947000001</v>
      </c>
      <c r="H5294" s="5"/>
      <c r="I5294" s="5">
        <f t="shared" si="4141"/>
        <v>1111405.6333333333</v>
      </c>
      <c r="J5294" s="5">
        <f t="shared" si="4147"/>
        <v>1174791.7431529327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3650918.0431529335</v>
      </c>
      <c r="Q5294" s="15"/>
    </row>
    <row r="5295" spans="1:17" x14ac:dyDescent="0.25">
      <c r="A5295" s="6">
        <v>44435</v>
      </c>
      <c r="B5295" s="5">
        <v>3086898</v>
      </c>
      <c r="C5295" s="5">
        <v>3074685.9356983444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5373027.9356983444</v>
      </c>
      <c r="H5295" s="5"/>
      <c r="I5295" s="5">
        <f t="shared" si="4141"/>
        <v>1501660.3333333333</v>
      </c>
      <c r="J5295" s="5">
        <f t="shared" si="4147"/>
        <v>1563330.526126659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4009451.359459993</v>
      </c>
      <c r="Q5295" s="15"/>
    </row>
    <row r="5296" spans="1:17" x14ac:dyDescent="0.25">
      <c r="A5296" s="6">
        <v>44436</v>
      </c>
      <c r="B5296" s="5">
        <v>4316288</v>
      </c>
      <c r="C5296" s="5">
        <v>4315305.0274423733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5883552.0274423733</v>
      </c>
      <c r="H5296" s="5"/>
      <c r="I5296" s="5">
        <f t="shared" si="4141"/>
        <v>1447055.4666666666</v>
      </c>
      <c r="J5296" s="5">
        <f t="shared" si="4147"/>
        <v>1508958.2059276162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3921954.4059276176</v>
      </c>
      <c r="Q5296" s="15"/>
    </row>
    <row r="5297" spans="1:17" x14ac:dyDescent="0.25">
      <c r="A5297" s="6">
        <v>44437</v>
      </c>
      <c r="B5297" s="5">
        <v>4724929</v>
      </c>
      <c r="C5297" s="5">
        <v>4720714.4526649285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6330880.4526649285</v>
      </c>
      <c r="H5297" s="5"/>
      <c r="I5297" s="5">
        <f t="shared" si="4141"/>
        <v>1115891.1000000001</v>
      </c>
      <c r="J5297" s="5">
        <f t="shared" si="4147"/>
        <v>1174519.0590043622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3572837.5590043631</v>
      </c>
      <c r="Q5297" s="15"/>
    </row>
    <row r="5298" spans="1:17" x14ac:dyDescent="0.25">
      <c r="A5298" s="6">
        <v>44438</v>
      </c>
      <c r="B5298" s="5">
        <v>-8694452</v>
      </c>
      <c r="C5298" s="5">
        <v>-8686625.0072711781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-6692157.0072711781</v>
      </c>
      <c r="H5298" s="5"/>
      <c r="I5298" s="5">
        <f t="shared" si="4141"/>
        <v>723187.03333333333</v>
      </c>
      <c r="J5298" s="5">
        <f t="shared" si="4147"/>
        <v>776127.50053363596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3156810.9005336366</v>
      </c>
      <c r="Q5298" s="15"/>
    </row>
    <row r="5299" spans="1:17" x14ac:dyDescent="0.25">
      <c r="A5299" s="6">
        <v>44439</v>
      </c>
      <c r="B5299" s="5">
        <v>12607105</v>
      </c>
      <c r="C5299" s="5">
        <v>12616298.080435695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15641836.080435695</v>
      </c>
      <c r="H5299" s="5"/>
      <c r="I5299" s="5">
        <f t="shared" si="4141"/>
        <v>1391834.3666666667</v>
      </c>
      <c r="J5299" s="5">
        <f t="shared" si="4147"/>
        <v>1440037.5174323393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3823897.9840990067</v>
      </c>
      <c r="Q5299" s="15"/>
    </row>
    <row r="5300" spans="1:17" x14ac:dyDescent="0.25">
      <c r="A5300" s="12">
        <v>44440</v>
      </c>
      <c r="B5300" s="13">
        <v>14037333</v>
      </c>
      <c r="C5300" s="13">
        <v>14042519.082703691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17864671.082703691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1648650.4167224625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4090206.4500557962</v>
      </c>
      <c r="Q5300" s="15"/>
    </row>
    <row r="5301" spans="1:17" x14ac:dyDescent="0.25">
      <c r="A5301" s="6">
        <v>44441</v>
      </c>
      <c r="B5301" s="5">
        <v>10996888</v>
      </c>
      <c r="C5301" s="5">
        <v>11006287.172798479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14331111.172798479</v>
      </c>
      <c r="H5301" s="5"/>
      <c r="I5301" s="5">
        <f t="shared" si="4154"/>
        <v>2096121.2333333334</v>
      </c>
      <c r="J5301" s="5">
        <f t="shared" si="4155"/>
        <v>2128703.1540490789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4597075.987382412</v>
      </c>
      <c r="Q5301" s="15"/>
    </row>
    <row r="5302" spans="1:17" x14ac:dyDescent="0.25">
      <c r="A5302" s="6">
        <v>44442</v>
      </c>
      <c r="B5302" s="5">
        <v>-10472070</v>
      </c>
      <c r="C5302" s="5">
        <v>-10458041.670166375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-7935168.6701663751</v>
      </c>
      <c r="H5302" s="5"/>
      <c r="I5302" s="5">
        <f t="shared" si="4154"/>
        <v>1695871.6666666667</v>
      </c>
      <c r="J5302" s="5">
        <f t="shared" si="4155"/>
        <v>1720248.5051768657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4181567.5051768664</v>
      </c>
      <c r="Q5302" s="15"/>
    </row>
    <row r="5303" spans="1:17" x14ac:dyDescent="0.25">
      <c r="A5303" s="6">
        <v>44443</v>
      </c>
      <c r="B5303" s="5">
        <v>-2708213</v>
      </c>
      <c r="C5303" s="5">
        <v>-2688245.7428910919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-773819.74289109185</v>
      </c>
      <c r="H5303" s="5"/>
      <c r="I5303" s="5">
        <f t="shared" si="4154"/>
        <v>1229960.3999999999</v>
      </c>
      <c r="J5303" s="5">
        <f t="shared" si="4155"/>
        <v>1255040.2504804963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3679341.9838138302</v>
      </c>
      <c r="Q5303" s="15"/>
    </row>
    <row r="5304" spans="1:17" x14ac:dyDescent="0.25">
      <c r="A5304" s="6">
        <v>44444</v>
      </c>
      <c r="B5304" s="5">
        <v>14946060</v>
      </c>
      <c r="C5304" s="5">
        <v>14960857.465862915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16966555.465862915</v>
      </c>
      <c r="H5304" s="5"/>
      <c r="I5304" s="5">
        <f t="shared" si="4154"/>
        <v>2198608.1</v>
      </c>
      <c r="J5304" s="5">
        <f t="shared" si="4155"/>
        <v>2221834.6044425936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4622953.8044425948</v>
      </c>
      <c r="Q5304" s="15"/>
    </row>
    <row r="5305" spans="1:17" x14ac:dyDescent="0.25">
      <c r="A5305" s="6">
        <v>44445</v>
      </c>
      <c r="B5305" s="5">
        <v>-24274</v>
      </c>
      <c r="C5305" s="5">
        <v>-13772.121414927766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3335334.8785850722</v>
      </c>
      <c r="H5305" s="5"/>
      <c r="I5305" s="5">
        <f t="shared" si="4154"/>
        <v>2048880.2333333334</v>
      </c>
      <c r="J5305" s="5">
        <f t="shared" si="4155"/>
        <v>2069140.0371287623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4495526.4371287636</v>
      </c>
      <c r="Q5305" s="15"/>
    </row>
    <row r="5306" spans="1:17" x14ac:dyDescent="0.25">
      <c r="A5306" s="6">
        <v>44446</v>
      </c>
      <c r="B5306" s="5">
        <v>-9121111</v>
      </c>
      <c r="C5306" s="5">
        <v>-9107868.6165747456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-6315374.6165747456</v>
      </c>
      <c r="H5306" s="5"/>
      <c r="I5306" s="5">
        <f t="shared" si="4154"/>
        <v>1669879.1666666667</v>
      </c>
      <c r="J5306" s="5">
        <f t="shared" si="4155"/>
        <v>1687248.6499096041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4122275.516576271</v>
      </c>
      <c r="Q5306" s="15"/>
    </row>
    <row r="5307" spans="1:17" x14ac:dyDescent="0.25">
      <c r="A5307" s="6">
        <v>44447</v>
      </c>
      <c r="B5307" s="5">
        <v>8041956</v>
      </c>
      <c r="C5307" s="5">
        <v>8051447.2643975858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12148491.264397586</v>
      </c>
      <c r="H5307" s="5"/>
      <c r="I5307" s="5">
        <f t="shared" si="4154"/>
        <v>2238617.9333333331</v>
      </c>
      <c r="J5307" s="5">
        <f t="shared" si="4155"/>
        <v>2253048.4321895242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4743461.1988561908</v>
      </c>
      <c r="Q5307" s="15"/>
    </row>
    <row r="5308" spans="1:17" x14ac:dyDescent="0.25">
      <c r="A5308" s="6">
        <v>44448</v>
      </c>
      <c r="B5308" s="5">
        <v>2830365</v>
      </c>
      <c r="C5308" s="5">
        <v>2842175.8585276809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5760280.8585276809</v>
      </c>
      <c r="H5308" s="5"/>
      <c r="I5308" s="5">
        <f t="shared" si="4154"/>
        <v>935809.8666666667</v>
      </c>
      <c r="J5308" s="5">
        <f t="shared" si="4155"/>
        <v>947316.82740711246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3465119.8607404465</v>
      </c>
      <c r="Q5308" s="15"/>
    </row>
    <row r="5309" spans="1:17" x14ac:dyDescent="0.25">
      <c r="A5309" s="6">
        <v>44449</v>
      </c>
      <c r="B5309" s="5">
        <v>1883620</v>
      </c>
      <c r="C5309" s="5">
        <v>1896485.1511461437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5378992.1511461437</v>
      </c>
      <c r="H5309" s="5"/>
      <c r="I5309" s="5">
        <f t="shared" si="4154"/>
        <v>1249626</v>
      </c>
      <c r="J5309" s="5">
        <f t="shared" si="4155"/>
        <v>1258269.4623119843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3799312.1623119847</v>
      </c>
      <c r="Q5309" s="15"/>
    </row>
    <row r="5310" spans="1:17" x14ac:dyDescent="0.25">
      <c r="A5310" s="6">
        <v>44450</v>
      </c>
      <c r="B5310" s="5">
        <v>-9540322</v>
      </c>
      <c r="C5310" s="5">
        <v>-9530071.8931072634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-6129666.8931072634</v>
      </c>
      <c r="H5310" s="5"/>
      <c r="I5310" s="5">
        <f t="shared" si="4154"/>
        <v>1392689.7</v>
      </c>
      <c r="J5310" s="5">
        <f t="shared" si="4155"/>
        <v>1398457.0290750747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3965596.6957417428</v>
      </c>
      <c r="Q5310" s="15"/>
    </row>
    <row r="5311" spans="1:17" x14ac:dyDescent="0.25">
      <c r="A5311" s="6">
        <v>44451</v>
      </c>
      <c r="B5311" s="5">
        <v>2206514</v>
      </c>
      <c r="C5311" s="5">
        <v>2216282.5171305109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6145196.5171305109</v>
      </c>
      <c r="H5311" s="5"/>
      <c r="I5311" s="5">
        <f t="shared" si="4154"/>
        <v>1446023.6</v>
      </c>
      <c r="J5311" s="5">
        <f t="shared" si="4155"/>
        <v>1449062.8463127583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4069469.2463127598</v>
      </c>
      <c r="Q5311" s="15"/>
    </row>
    <row r="5312" spans="1:17" x14ac:dyDescent="0.25">
      <c r="A5312" s="6">
        <v>44452</v>
      </c>
      <c r="B5312" s="5">
        <v>8652493</v>
      </c>
      <c r="C5312" s="5">
        <v>8657470.8612517957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13211174.861251796</v>
      </c>
      <c r="H5312" s="5"/>
      <c r="I5312" s="5">
        <f t="shared" si="4154"/>
        <v>2027566.6</v>
      </c>
      <c r="J5312" s="5">
        <f t="shared" si="4155"/>
        <v>2030309.1715544858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4739420.4382211529</v>
      </c>
      <c r="Q5312" s="15"/>
    </row>
    <row r="5313" spans="1:17" x14ac:dyDescent="0.25">
      <c r="A5313" s="6">
        <v>44453</v>
      </c>
      <c r="B5313" s="5">
        <v>11186349</v>
      </c>
      <c r="C5313" s="5">
        <v>11191044.742118632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14425030.742118632</v>
      </c>
      <c r="H5313" s="5"/>
      <c r="I5313" s="5">
        <f t="shared" si="4154"/>
        <v>2702509.9333333331</v>
      </c>
      <c r="J5313" s="5">
        <f t="shared" si="4155"/>
        <v>2704786.4697584403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5430651.0697584413</v>
      </c>
      <c r="Q5313" s="15"/>
    </row>
    <row r="5314" spans="1:17" x14ac:dyDescent="0.25">
      <c r="A5314" s="6">
        <v>44454</v>
      </c>
      <c r="B5314" s="5">
        <v>8978862</v>
      </c>
      <c r="C5314" s="5">
        <v>8982944.318468824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11683487.318468824</v>
      </c>
      <c r="H5314" s="5"/>
      <c r="I5314" s="5">
        <f t="shared" si="4154"/>
        <v>2599332.7999999998</v>
      </c>
      <c r="J5314" s="5">
        <f t="shared" si="4155"/>
        <v>2601754.8102407339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5328352.8435740666</v>
      </c>
      <c r="Q5314" s="15"/>
    </row>
    <row r="5315" spans="1:17" x14ac:dyDescent="0.25">
      <c r="A5315" s="6">
        <v>44455</v>
      </c>
      <c r="B5315" s="5">
        <v>809861</v>
      </c>
      <c r="C5315" s="5">
        <v>822311.52349214815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4416787.5234921481</v>
      </c>
      <c r="H5315" s="5"/>
      <c r="I5315" s="5">
        <f t="shared" si="4154"/>
        <v>2844599.9666666668</v>
      </c>
      <c r="J5315" s="5">
        <f t="shared" si="4155"/>
        <v>2847493.4259238052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5594326.2259238064</v>
      </c>
      <c r="Q5315" s="15"/>
    </row>
    <row r="5316" spans="1:17" x14ac:dyDescent="0.25">
      <c r="A5316" s="6">
        <v>44456</v>
      </c>
      <c r="B5316" s="5">
        <v>147774</v>
      </c>
      <c r="C5316" s="5">
        <v>165723.9019721169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2774518.9019721169</v>
      </c>
      <c r="H5316" s="5"/>
      <c r="I5316" s="5">
        <f t="shared" si="4154"/>
        <v>2132209.7000000002</v>
      </c>
      <c r="J5316" s="5">
        <f t="shared" si="4155"/>
        <v>2136092.7858562097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4894515.3525228761</v>
      </c>
      <c r="Q5316" s="15"/>
    </row>
    <row r="5317" spans="1:17" x14ac:dyDescent="0.25">
      <c r="A5317" s="6">
        <v>44457</v>
      </c>
      <c r="B5317" s="5">
        <v>-3194674</v>
      </c>
      <c r="C5317" s="5">
        <v>-3173626.2924498338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-431533.29244983383</v>
      </c>
      <c r="H5317" s="5"/>
      <c r="I5317" s="5">
        <f t="shared" si="4154"/>
        <v>1815188.3333333333</v>
      </c>
      <c r="J5317" s="5">
        <f t="shared" si="4155"/>
        <v>1820178.3427078819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4589774.3093745476</v>
      </c>
      <c r="Q5317" s="15"/>
    </row>
    <row r="5318" spans="1:17" x14ac:dyDescent="0.25">
      <c r="A5318" s="6">
        <v>44458</v>
      </c>
      <c r="B5318" s="5">
        <v>-7687240</v>
      </c>
      <c r="C5318" s="5">
        <v>-7668851.9435883798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-4087265.9435883798</v>
      </c>
      <c r="H5318" s="5"/>
      <c r="I5318" s="5">
        <f t="shared" si="4154"/>
        <v>962220.66666666663</v>
      </c>
      <c r="J5318" s="5">
        <f t="shared" si="4155"/>
        <v>968217.10948826931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3764507.042821602</v>
      </c>
      <c r="Q5318" s="15"/>
    </row>
    <row r="5319" spans="1:17" x14ac:dyDescent="0.25">
      <c r="A5319" s="6">
        <v>44459</v>
      </c>
      <c r="B5319" s="5">
        <v>-15916308</v>
      </c>
      <c r="C5319" s="5">
        <v>-15894026.523777876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-10087503.523777876</v>
      </c>
      <c r="H5319" s="5"/>
      <c r="I5319" s="5">
        <f t="shared" si="4154"/>
        <v>-59774.433333333334</v>
      </c>
      <c r="J5319" s="5">
        <f t="shared" si="4155"/>
        <v>-52687.741370993601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2841523.9919623402</v>
      </c>
      <c r="Q5319" s="15"/>
    </row>
    <row r="5320" spans="1:17" x14ac:dyDescent="0.25">
      <c r="A5320" s="6">
        <v>44460</v>
      </c>
      <c r="B5320" s="5">
        <v>16523455</v>
      </c>
      <c r="C5320" s="5">
        <v>16537772.391384957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20983799.391384959</v>
      </c>
      <c r="H5320" s="5"/>
      <c r="I5320" s="5">
        <f t="shared" si="4154"/>
        <v>771428.4</v>
      </c>
      <c r="J5320" s="5">
        <f t="shared" si="4155"/>
        <v>778954.73487517168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3753386.6015418386</v>
      </c>
      <c r="Q5320" s="15"/>
    </row>
    <row r="5321" spans="1:17" x14ac:dyDescent="0.25">
      <c r="A5321" s="6">
        <v>44461</v>
      </c>
      <c r="B5321" s="5">
        <v>-5984878</v>
      </c>
      <c r="C5321" s="5">
        <v>-5983979.4318225309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-1793736.4318225309</v>
      </c>
      <c r="H5321" s="5"/>
      <c r="I5321" s="5">
        <f t="shared" si="4154"/>
        <v>98462.399999999994</v>
      </c>
      <c r="J5321" s="5">
        <f t="shared" si="4155"/>
        <v>106308.98708108701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3164979.3204144198</v>
      </c>
      <c r="Q5321" s="15"/>
    </row>
    <row r="5322" spans="1:17" x14ac:dyDescent="0.25">
      <c r="A5322" s="6">
        <v>44462</v>
      </c>
      <c r="B5322" s="5">
        <v>-3556429</v>
      </c>
      <c r="C5322" s="5">
        <v>-4562757.9697159454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743293.03028405458</v>
      </c>
      <c r="H5322" s="5"/>
      <c r="I5322" s="5">
        <f t="shared" si="4154"/>
        <v>831812</v>
      </c>
      <c r="J5322" s="5">
        <f t="shared" si="4155"/>
        <v>806418.05639055592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3970083.8230572222</v>
      </c>
      <c r="Q5322" s="15"/>
    </row>
    <row r="5323" spans="1:17" x14ac:dyDescent="0.25">
      <c r="A5323" s="6">
        <v>44463</v>
      </c>
      <c r="B5323" s="5">
        <v>19709908</v>
      </c>
      <c r="C5323" s="5">
        <v>19793248.270723149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23809758.270723149</v>
      </c>
      <c r="H5323" s="5"/>
      <c r="I5323" s="5">
        <f t="shared" si="4154"/>
        <v>1865435.0333333334</v>
      </c>
      <c r="J5323" s="5">
        <f t="shared" si="4155"/>
        <v>1843039.6286146608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5072418.6286146604</v>
      </c>
      <c r="Q5323" s="15"/>
    </row>
    <row r="5324" spans="1:17" x14ac:dyDescent="0.25">
      <c r="A5324" s="6">
        <v>44464</v>
      </c>
      <c r="B5324" s="5">
        <v>-10845315</v>
      </c>
      <c r="C5324" s="5">
        <v>-10846001.197545761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-5149892.1975457612</v>
      </c>
      <c r="H5324" s="5"/>
      <c r="I5324" s="5">
        <f t="shared" si="4154"/>
        <v>1931379.0666666667</v>
      </c>
      <c r="J5324" s="5">
        <f t="shared" si="4155"/>
        <v>1909323.5202631352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5260388.7202631356</v>
      </c>
      <c r="Q5324" s="15"/>
    </row>
    <row r="5325" spans="1:17" x14ac:dyDescent="0.25">
      <c r="A5325" s="6">
        <v>44465</v>
      </c>
      <c r="B5325" s="5">
        <v>8052670</v>
      </c>
      <c r="C5325" s="5">
        <v>8035409.7960000001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12828768.796</v>
      </c>
      <c r="H5325" s="5"/>
      <c r="I5325" s="5">
        <f t="shared" si="4154"/>
        <v>2096904.8</v>
      </c>
      <c r="J5325" s="5">
        <f t="shared" si="4155"/>
        <v>2074680.9822731907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5508913.4156065229</v>
      </c>
      <c r="Q5325" s="15"/>
    </row>
    <row r="5326" spans="1:17" x14ac:dyDescent="0.25">
      <c r="A5326" s="6">
        <v>44466</v>
      </c>
      <c r="B5326" s="5">
        <v>-8901718</v>
      </c>
      <c r="C5326" s="5">
        <v>-8915994.3559119273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-3022802.3559119273</v>
      </c>
      <c r="H5326" s="5"/>
      <c r="I5326" s="5">
        <f t="shared" si="4154"/>
        <v>1656304.6</v>
      </c>
      <c r="J5326" s="5">
        <f t="shared" si="4155"/>
        <v>1633637.6694947144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5212034.9361613803</v>
      </c>
      <c r="Q5326" s="15"/>
    </row>
    <row r="5327" spans="1:17" x14ac:dyDescent="0.25">
      <c r="A5327" s="6">
        <v>44467</v>
      </c>
      <c r="B5327" s="5">
        <v>19610323</v>
      </c>
      <c r="C5327" s="5">
        <v>19604429.096895125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24478228.096895125</v>
      </c>
      <c r="H5327" s="5"/>
      <c r="I5327" s="5">
        <f t="shared" si="4154"/>
        <v>2152484.4</v>
      </c>
      <c r="J5327" s="5">
        <f t="shared" si="4155"/>
        <v>2129761.4909690544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5816946.5243023876</v>
      </c>
      <c r="Q5327" s="15"/>
    </row>
    <row r="5328" spans="1:17" x14ac:dyDescent="0.25">
      <c r="A5328" s="6">
        <v>44468</v>
      </c>
      <c r="B5328" s="5">
        <v>4414825</v>
      </c>
      <c r="C5328" s="5">
        <v>4397730.6051426632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11962725.605142664</v>
      </c>
      <c r="H5328" s="5"/>
      <c r="I5328" s="5">
        <f t="shared" si="4154"/>
        <v>2589460.2999999998</v>
      </c>
      <c r="J5328" s="5">
        <f t="shared" si="4155"/>
        <v>2565906.6780495155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6438775.9447161816</v>
      </c>
      <c r="Q5328" s="15"/>
    </row>
    <row r="5329" spans="1:17" x14ac:dyDescent="0.25">
      <c r="A5329" s="6">
        <v>44469</v>
      </c>
      <c r="B5329" s="5">
        <v>18060912</v>
      </c>
      <c r="C5329" s="5">
        <v>18047496.603485212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25095663.603485212</v>
      </c>
      <c r="H5329" s="5"/>
      <c r="I5329" s="5">
        <f t="shared" si="4154"/>
        <v>2771253.8666666667</v>
      </c>
      <c r="J5329" s="5">
        <f t="shared" si="4155"/>
        <v>2746946.6288178326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6753903.5288178325</v>
      </c>
      <c r="Q5329" s="15"/>
    </row>
    <row r="5330" spans="1:17" x14ac:dyDescent="0.25">
      <c r="A5330" s="12">
        <v>44470</v>
      </c>
      <c r="B5330" s="13">
        <v>-36830176</v>
      </c>
      <c r="C5330" s="13">
        <v>-36856564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-27978822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1050310.5260610431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5225787.0927277086</v>
      </c>
      <c r="Q5330" s="15"/>
    </row>
    <row r="5331" spans="1:17" x14ac:dyDescent="0.25">
      <c r="A5331" s="6">
        <v>44471</v>
      </c>
      <c r="B5331" s="5">
        <v>24420137</v>
      </c>
      <c r="C5331" s="5">
        <v>24390143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31137127</v>
      </c>
      <c r="H5331" s="5"/>
      <c r="I5331" s="5">
        <f t="shared" si="4160"/>
        <v>1523111.8666666667</v>
      </c>
      <c r="J5331" s="5">
        <f t="shared" si="4161"/>
        <v>1496439.0536344266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5785987.6203010939</v>
      </c>
      <c r="Q5331" s="15"/>
    </row>
    <row r="5332" spans="1:17" x14ac:dyDescent="0.25">
      <c r="A5332" s="6">
        <v>44472</v>
      </c>
      <c r="B5332" s="5">
        <v>-4825823</v>
      </c>
      <c r="C5332" s="5">
        <v>-4854760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691127</v>
      </c>
      <c r="H5332" s="5"/>
      <c r="I5332" s="5">
        <f t="shared" si="4160"/>
        <v>1711320.1</v>
      </c>
      <c r="J5332" s="5">
        <f t="shared" si="4161"/>
        <v>1683215.1093066395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6073530.8093066392</v>
      </c>
      <c r="Q5332" s="15"/>
    </row>
    <row r="5333" spans="1:17" x14ac:dyDescent="0.25">
      <c r="A5333" s="6">
        <v>44473</v>
      </c>
      <c r="B5333" s="5">
        <v>8783239</v>
      </c>
      <c r="C5333" s="5">
        <v>8773187.9524268992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13780445.952426899</v>
      </c>
      <c r="H5333" s="5"/>
      <c r="I5333" s="5">
        <f t="shared" si="4160"/>
        <v>2094368.5</v>
      </c>
      <c r="J5333" s="5">
        <f t="shared" si="4161"/>
        <v>2065262.8991505727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6558672.9991505723</v>
      </c>
      <c r="Q5333" s="15"/>
    </row>
    <row r="5334" spans="1:17" x14ac:dyDescent="0.25">
      <c r="A5334" s="6">
        <v>44474</v>
      </c>
      <c r="B5334" s="5">
        <v>-1396436</v>
      </c>
      <c r="C5334" s="5">
        <v>-1409642.8320782855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2872443.1679217145</v>
      </c>
      <c r="H5334" s="5"/>
      <c r="I5334" s="5">
        <f t="shared" si="4160"/>
        <v>1549618.6333333333</v>
      </c>
      <c r="J5334" s="5">
        <f t="shared" si="4161"/>
        <v>1519579.5558858656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6088869.2558858655</v>
      </c>
      <c r="Q5334" s="15"/>
    </row>
    <row r="5335" spans="1:17" x14ac:dyDescent="0.25">
      <c r="A5335" s="6">
        <v>44475</v>
      </c>
      <c r="B5335" s="5">
        <v>23287694</v>
      </c>
      <c r="C5335" s="5">
        <v>23279192.098563228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27175896.098563228</v>
      </c>
      <c r="H5335" s="5"/>
      <c r="I5335" s="5">
        <f t="shared" si="4160"/>
        <v>2326684.2333333334</v>
      </c>
      <c r="J5335" s="5">
        <f t="shared" si="4161"/>
        <v>2296011.6965518044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6883554.629885138</v>
      </c>
      <c r="Q5335" s="15"/>
    </row>
    <row r="5336" spans="1:17" x14ac:dyDescent="0.25">
      <c r="A5336" s="6">
        <v>44476</v>
      </c>
      <c r="B5336" s="5">
        <v>35925656</v>
      </c>
      <c r="C5336" s="5">
        <v>35692492.570545517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40365043.570545517</v>
      </c>
      <c r="H5336" s="5"/>
      <c r="I5336" s="5">
        <f t="shared" si="4160"/>
        <v>3828243.1333333333</v>
      </c>
      <c r="J5336" s="5">
        <f t="shared" si="4161"/>
        <v>3789357.0694558132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8439568.5694558136</v>
      </c>
      <c r="Q5336" s="15"/>
    </row>
    <row r="5337" spans="1:17" x14ac:dyDescent="0.25">
      <c r="A5337" s="6">
        <v>44477</v>
      </c>
      <c r="B5337" s="5">
        <v>-4674421</v>
      </c>
      <c r="C5337" s="5">
        <v>-4671306.1274989126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716478.87250108737</v>
      </c>
      <c r="H5337" s="5"/>
      <c r="I5337" s="5">
        <f t="shared" si="4160"/>
        <v>3404363.9</v>
      </c>
      <c r="J5337" s="5">
        <f t="shared" si="4161"/>
        <v>3365265.28972593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8058501.4897259306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-3753747.4813604178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1424901.5186395822</v>
      </c>
      <c r="H5338" s="5"/>
      <c r="I5338" s="5">
        <f t="shared" si="4160"/>
        <v>3184466.0666666669</v>
      </c>
      <c r="J5338" s="5">
        <f t="shared" si="4161"/>
        <v>3145401.1783963265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7913988.8450629944</v>
      </c>
      <c r="Q5338" s="15"/>
    </row>
    <row r="5339" spans="1:17" x14ac:dyDescent="0.25">
      <c r="A5339" s="6">
        <v>44479</v>
      </c>
      <c r="B5339" s="5">
        <v>-7483235</v>
      </c>
      <c r="C5339" s="5">
        <v>-7472035.7554531321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-3193538.7554531321</v>
      </c>
      <c r="H5339" s="5"/>
      <c r="I5339" s="5">
        <f t="shared" si="4160"/>
        <v>2872237.5666666669</v>
      </c>
      <c r="J5339" s="5">
        <f t="shared" si="4161"/>
        <v>2833117.1481763502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7628237.8148430176</v>
      </c>
      <c r="Q5339" s="15"/>
    </row>
    <row r="5340" spans="1:17" x14ac:dyDescent="0.25">
      <c r="A5340" s="6">
        <v>44480</v>
      </c>
      <c r="B5340" s="5">
        <v>14348520</v>
      </c>
      <c r="C5340" s="5">
        <v>14344742.341870951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18219739.341870949</v>
      </c>
      <c r="H5340" s="5"/>
      <c r="I5340" s="5">
        <f t="shared" si="4160"/>
        <v>3668532.3</v>
      </c>
      <c r="J5340" s="5">
        <f t="shared" si="4161"/>
        <v>3628944.2893422907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8439884.689342292</v>
      </c>
      <c r="Q5340" s="15"/>
    </row>
    <row r="5341" spans="1:17" x14ac:dyDescent="0.25">
      <c r="A5341" s="6">
        <v>44481</v>
      </c>
      <c r="B5341" s="5">
        <v>12321350</v>
      </c>
      <c r="C5341" s="5">
        <v>12280414.451151727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16267700.451151727</v>
      </c>
      <c r="H5341" s="5"/>
      <c r="I5341" s="5">
        <f t="shared" si="4160"/>
        <v>4005693.5</v>
      </c>
      <c r="J5341" s="5">
        <f t="shared" si="4161"/>
        <v>3964415.353809665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8777301.4871430006</v>
      </c>
      <c r="Q5341" s="15"/>
    </row>
    <row r="5342" spans="1:17" x14ac:dyDescent="0.25">
      <c r="A5342" s="6">
        <v>44482</v>
      </c>
      <c r="B5342" s="5">
        <v>-6330941</v>
      </c>
      <c r="C5342" s="5">
        <v>-6391037.1263675475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-2845749.1263675475</v>
      </c>
      <c r="H5342" s="5"/>
      <c r="I5342" s="5">
        <f t="shared" si="4160"/>
        <v>3506245.7</v>
      </c>
      <c r="J5342" s="5">
        <f t="shared" si="4161"/>
        <v>3462798.42088902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8242070.6875556875</v>
      </c>
      <c r="Q5342" s="15"/>
    </row>
    <row r="5343" spans="1:17" x14ac:dyDescent="0.25">
      <c r="A5343" s="6">
        <v>44483</v>
      </c>
      <c r="B5343" s="5">
        <v>-3679768</v>
      </c>
      <c r="C5343" s="5">
        <v>-3762759.10404584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-72459.10404583998</v>
      </c>
      <c r="H5343" s="5"/>
      <c r="I5343" s="5">
        <f t="shared" si="4160"/>
        <v>3010708.4666666668</v>
      </c>
      <c r="J5343" s="5">
        <f t="shared" si="4161"/>
        <v>2964338.2926835367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7758821.0260168714</v>
      </c>
      <c r="Q5343" s="15"/>
    </row>
    <row r="5344" spans="1:17" x14ac:dyDescent="0.25">
      <c r="A5344" s="6">
        <v>44484</v>
      </c>
      <c r="B5344" s="5">
        <v>9805182</v>
      </c>
      <c r="C5344" s="5">
        <v>9710090.2281057201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13256641.22810572</v>
      </c>
      <c r="H5344" s="5"/>
      <c r="I5344" s="5">
        <f t="shared" si="4160"/>
        <v>3038252.4666666668</v>
      </c>
      <c r="J5344" s="5">
        <f t="shared" si="4161"/>
        <v>2988576.4896714343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7811259.4896714352</v>
      </c>
      <c r="Q5344" s="15"/>
    </row>
    <row r="5345" spans="1:17" x14ac:dyDescent="0.25">
      <c r="A5345" s="6">
        <v>44485</v>
      </c>
      <c r="B5345" s="5">
        <v>26289771</v>
      </c>
      <c r="C5345" s="5">
        <v>26167657.397090808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30894038.397090808</v>
      </c>
      <c r="H5345" s="5"/>
      <c r="I5345" s="5">
        <f t="shared" si="4160"/>
        <v>3887582.8</v>
      </c>
      <c r="J5345" s="5">
        <f t="shared" si="4161"/>
        <v>3833421.3521247227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8693834.5187913887</v>
      </c>
      <c r="Q5345" s="15"/>
    </row>
    <row r="5346" spans="1:17" x14ac:dyDescent="0.25">
      <c r="A5346" s="6">
        <v>44486</v>
      </c>
      <c r="B5346" s="5">
        <v>10916559</v>
      </c>
      <c r="C5346" s="5">
        <v>10781873.765809609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15499812.765809609</v>
      </c>
      <c r="H5346" s="5"/>
      <c r="I5346" s="5">
        <f t="shared" si="4160"/>
        <v>4246542.3</v>
      </c>
      <c r="J5346" s="5">
        <f t="shared" si="4161"/>
        <v>4187293.0142526394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9118010.9809193052</v>
      </c>
      <c r="Q5346" s="15"/>
    </row>
    <row r="5347" spans="1:17" x14ac:dyDescent="0.25">
      <c r="A5347" s="6">
        <v>44487</v>
      </c>
      <c r="B5347" s="5">
        <v>22308182</v>
      </c>
      <c r="C5347" s="5">
        <v>22144683.479475349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27355095.479475349</v>
      </c>
      <c r="H5347" s="5"/>
      <c r="I5347" s="5">
        <f t="shared" si="4160"/>
        <v>5096637.5</v>
      </c>
      <c r="J5347" s="5">
        <f t="shared" si="4161"/>
        <v>5031236.6733168121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10044231.93998348</v>
      </c>
      <c r="Q5347" s="15"/>
    </row>
    <row r="5348" spans="1:17" x14ac:dyDescent="0.25">
      <c r="A5348" s="6">
        <v>44488</v>
      </c>
      <c r="B5348" s="5">
        <v>-15400206</v>
      </c>
      <c r="C5348" s="5">
        <v>-15391958.092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-10977804.092</v>
      </c>
      <c r="H5348" s="5"/>
      <c r="I5348" s="5">
        <f t="shared" si="4160"/>
        <v>4839538.6333333338</v>
      </c>
      <c r="J5348" s="5">
        <f t="shared" si="4161"/>
        <v>4773799.8017030908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9814547.3350364249</v>
      </c>
      <c r="Q5348" s="15"/>
    </row>
    <row r="5349" spans="1:17" x14ac:dyDescent="0.25">
      <c r="A5349" s="6">
        <v>44489</v>
      </c>
      <c r="B5349" s="5">
        <v>-38811016</v>
      </c>
      <c r="C5349" s="5">
        <v>-38617389.192000002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-32246535.192000002</v>
      </c>
      <c r="H5349" s="5"/>
      <c r="I5349" s="5">
        <f t="shared" si="4160"/>
        <v>4076381.7</v>
      </c>
      <c r="J5349" s="5">
        <f t="shared" si="4161"/>
        <v>4016354.3794290186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9075912.9460956845</v>
      </c>
      <c r="Q5349" s="15"/>
    </row>
    <row r="5350" spans="1:17" x14ac:dyDescent="0.25">
      <c r="A5350" s="6">
        <v>44490</v>
      </c>
      <c r="B5350" s="5">
        <v>31418931</v>
      </c>
      <c r="C5350" s="5">
        <v>31650736.260000002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37822180.260000005</v>
      </c>
      <c r="H5350" s="5"/>
      <c r="I5350" s="5">
        <f t="shared" si="4160"/>
        <v>4572897.5666666664</v>
      </c>
      <c r="J5350" s="5">
        <f t="shared" si="4161"/>
        <v>4520119.841716188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9637192.3083828557</v>
      </c>
      <c r="Q5350" s="15"/>
    </row>
    <row r="5351" spans="1:17" x14ac:dyDescent="0.25">
      <c r="A5351" s="6">
        <v>44491</v>
      </c>
      <c r="B5351" s="5">
        <v>15100771</v>
      </c>
      <c r="C5351" s="5">
        <v>15334163.208000001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22200352.208000001</v>
      </c>
      <c r="H5351" s="5"/>
      <c r="I5351" s="5">
        <f t="shared" si="4160"/>
        <v>5275752.5333333332</v>
      </c>
      <c r="J5351" s="5">
        <f t="shared" si="4161"/>
        <v>5230724.5963769387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10436995.263043607</v>
      </c>
      <c r="Q5351" s="15"/>
    </row>
    <row r="5352" spans="1:17" x14ac:dyDescent="0.25">
      <c r="A5352" s="6">
        <v>44492</v>
      </c>
      <c r="B5352" s="5">
        <v>16991218</v>
      </c>
      <c r="C5352" s="5">
        <v>17175978.866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21698968.866</v>
      </c>
      <c r="H5352" s="5"/>
      <c r="I5352" s="5">
        <f t="shared" si="4160"/>
        <v>5960674.0999999996</v>
      </c>
      <c r="J5352" s="5">
        <f t="shared" si="4161"/>
        <v>5955349.1575674694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11135517.790900804</v>
      </c>
      <c r="Q5352" s="15"/>
    </row>
    <row r="5353" spans="1:17" x14ac:dyDescent="0.25">
      <c r="A5353" s="6">
        <v>44493</v>
      </c>
      <c r="B5353" s="5">
        <v>5654801</v>
      </c>
      <c r="C5353" s="5">
        <v>5727670.7690000003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9390880.7690000013</v>
      </c>
      <c r="H5353" s="5"/>
      <c r="I5353" s="5">
        <f t="shared" si="4160"/>
        <v>5492170.5333333332</v>
      </c>
      <c r="J5353" s="5">
        <f t="shared" si="4161"/>
        <v>5486496.5741766989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10654888.540843364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-13994026.074000001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-9592857.074000001</v>
      </c>
      <c r="H5354" s="5"/>
      <c r="I5354" s="5">
        <f t="shared" si="4160"/>
        <v>5396959.0999999996</v>
      </c>
      <c r="J5354" s="5">
        <f t="shared" si="4161"/>
        <v>5381562.411628223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10506789.711628223</v>
      </c>
      <c r="Q5354" s="15"/>
    </row>
    <row r="5355" spans="1:17" x14ac:dyDescent="0.25">
      <c r="A5355" s="6">
        <v>44495</v>
      </c>
      <c r="B5355" s="5">
        <v>47218844</v>
      </c>
      <c r="C5355" s="5">
        <v>47499638.336999997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52157977.336999997</v>
      </c>
      <c r="H5355" s="5"/>
      <c r="I5355" s="5">
        <f t="shared" si="4160"/>
        <v>6702498.2333333334</v>
      </c>
      <c r="J5355" s="5">
        <f t="shared" si="4161"/>
        <v>6697036.6963282228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11817763.329661556</v>
      </c>
      <c r="Q5355" s="15"/>
    </row>
    <row r="5356" spans="1:17" x14ac:dyDescent="0.25">
      <c r="A5356" s="6">
        <v>44496</v>
      </c>
      <c r="B5356" s="5">
        <v>-5199939</v>
      </c>
      <c r="C5356" s="5">
        <v>-5387316.2709999997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-1178947.2709999997</v>
      </c>
      <c r="H5356" s="5"/>
      <c r="I5356" s="5">
        <f t="shared" si="4160"/>
        <v>6825890.8666666662</v>
      </c>
      <c r="J5356" s="5">
        <f t="shared" si="4161"/>
        <v>6814659.2991586216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11879225.165825287</v>
      </c>
      <c r="Q5356" s="15"/>
    </row>
    <row r="5357" spans="1:17" x14ac:dyDescent="0.25">
      <c r="A5357" s="6">
        <v>44497</v>
      </c>
      <c r="B5357" s="5">
        <v>17708661</v>
      </c>
      <c r="C5357" s="5">
        <v>17294170.546999998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21707200.546999998</v>
      </c>
      <c r="H5357" s="5"/>
      <c r="I5357" s="5">
        <f t="shared" si="4160"/>
        <v>6762502.1333333338</v>
      </c>
      <c r="J5357" s="5">
        <f t="shared" si="4161"/>
        <v>6737650.6808287846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11786857.580828782</v>
      </c>
      <c r="Q5357" s="15"/>
    </row>
    <row r="5358" spans="1:17" x14ac:dyDescent="0.25">
      <c r="A5358" s="6">
        <v>44498</v>
      </c>
      <c r="B5358" s="5">
        <v>-10447500</v>
      </c>
      <c r="C5358" s="5">
        <v>-10806790.973000001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-7152187.9730000012</v>
      </c>
      <c r="H5358" s="5"/>
      <c r="I5358" s="5">
        <f t="shared" si="4160"/>
        <v>6267091.2999999998</v>
      </c>
      <c r="J5358" s="5">
        <f t="shared" si="4161"/>
        <v>6230833.2948906971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11149693.794890694</v>
      </c>
      <c r="Q5358" s="15"/>
    </row>
    <row r="5359" spans="1:17" x14ac:dyDescent="0.25">
      <c r="A5359" s="6">
        <v>44499</v>
      </c>
      <c r="B5359" s="5">
        <v>-5609457</v>
      </c>
      <c r="C5359" s="5">
        <v>-5699468.0020000003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-1494568.0020000003</v>
      </c>
      <c r="H5359" s="5"/>
      <c r="I5359" s="5">
        <f t="shared" si="4160"/>
        <v>5478079</v>
      </c>
      <c r="J5359" s="5">
        <f t="shared" si="4161"/>
        <v>5439267.8080411889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10263352.741374521</v>
      </c>
      <c r="Q5359" s="15"/>
    </row>
    <row r="5360" spans="1:17" x14ac:dyDescent="0.25">
      <c r="A5360" s="19">
        <v>44500</v>
      </c>
      <c r="B5360" s="18">
        <v>3967110</v>
      </c>
      <c r="C5360" s="18">
        <v>3529113.9589999998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9688624.9589999989</v>
      </c>
      <c r="H5360" s="18"/>
      <c r="I5360" s="18">
        <f t="shared" si="4160"/>
        <v>6837988.5333333332</v>
      </c>
      <c r="J5360" s="18">
        <f t="shared" si="4161"/>
        <v>6785457.0733411871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11518934.30667452</v>
      </c>
      <c r="Q5360" s="15"/>
    </row>
    <row r="5361" spans="1:14" x14ac:dyDescent="0.25">
      <c r="A5361" s="6">
        <v>44501</v>
      </c>
      <c r="B5361" s="5">
        <v>14043933</v>
      </c>
      <c r="C5361" s="5">
        <v>13616854.703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19924940.703000002</v>
      </c>
      <c r="H5361" s="5"/>
      <c r="I5361" s="13">
        <f>AVERAGE(B5332:B5361)</f>
        <v>6492115.0666666664</v>
      </c>
      <c r="J5361" s="5">
        <f t="shared" si="4161"/>
        <v>6426347.4634411894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11145194.763441186</v>
      </c>
    </row>
    <row r="5362" spans="1:14" x14ac:dyDescent="0.25">
      <c r="A5362" s="6">
        <v>44502</v>
      </c>
      <c r="B5362" s="5">
        <v>11389730</v>
      </c>
      <c r="C5362" s="5">
        <v>9149140.129999999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16124039.129999999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6893144.1344411885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11659625.167774521</v>
      </c>
    </row>
    <row r="5363" spans="1:14" x14ac:dyDescent="0.25">
      <c r="A5363" s="6">
        <v>44503</v>
      </c>
      <c r="B5363" s="5">
        <v>5278663</v>
      </c>
      <c r="C5363" s="5">
        <v>4854292.5420000004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12901374.541999999</v>
      </c>
      <c r="H5363" s="5"/>
      <c r="I5363" s="5">
        <f t="shared" si="4171"/>
        <v>6915814.2999999998</v>
      </c>
      <c r="J5363" s="5">
        <f t="shared" si="4172"/>
        <v>6762514.2874269588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11630322.787426958</v>
      </c>
    </row>
    <row r="5364" spans="1:14" x14ac:dyDescent="0.25">
      <c r="A5364" s="6">
        <v>44504</v>
      </c>
      <c r="B5364" s="5">
        <v>-1676681</v>
      </c>
      <c r="C5364" s="5">
        <v>-2149967.4670000006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7216211.5329999998</v>
      </c>
      <c r="H5364" s="5"/>
      <c r="I5364" s="5">
        <f t="shared" si="4171"/>
        <v>6906472.7999999998</v>
      </c>
      <c r="J5364" s="5">
        <f t="shared" si="4172"/>
        <v>6737836.7995962342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11775115.066262901</v>
      </c>
    </row>
    <row r="5365" spans="1:14" x14ac:dyDescent="0.25">
      <c r="A5365" s="6">
        <v>44505</v>
      </c>
      <c r="B5365" s="5">
        <v>-1965305</v>
      </c>
      <c r="C5365" s="5">
        <v>-1908303.6459999997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3716690.3540000003</v>
      </c>
      <c r="H5365" s="5"/>
      <c r="I5365" s="5">
        <f t="shared" si="4171"/>
        <v>6064706.166666667</v>
      </c>
      <c r="J5365" s="5">
        <f t="shared" si="4172"/>
        <v>5898253.6081107939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10993141.541444128</v>
      </c>
    </row>
    <row r="5366" spans="1:14" x14ac:dyDescent="0.25">
      <c r="A5366" s="6">
        <v>44506</v>
      </c>
      <c r="B5366" s="5">
        <v>19684553</v>
      </c>
      <c r="C5366" s="5">
        <v>19564217.088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23823324.088</v>
      </c>
      <c r="H5366" s="5"/>
      <c r="I5366" s="5">
        <f t="shared" si="4171"/>
        <v>5523336.0666666664</v>
      </c>
      <c r="J5366" s="5">
        <f t="shared" si="4172"/>
        <v>5360644.4253592761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10441750.892025942</v>
      </c>
    </row>
    <row r="5367" spans="1:14" x14ac:dyDescent="0.25">
      <c r="A5367" s="6">
        <v>44507</v>
      </c>
      <c r="B5367" s="5">
        <v>10895618</v>
      </c>
      <c r="C5367" s="5">
        <v>10668830.675999999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15421078.675999999</v>
      </c>
      <c r="H5367" s="5"/>
      <c r="I5367" s="5">
        <f t="shared" si="4171"/>
        <v>6042337.3666666662</v>
      </c>
      <c r="J5367" s="5">
        <f t="shared" si="4172"/>
        <v>5871982.3188092401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10931904.21880924</v>
      </c>
    </row>
    <row r="5368" spans="1:14" x14ac:dyDescent="0.25">
      <c r="A5368" s="6">
        <v>44508</v>
      </c>
      <c r="B5368" s="5">
        <v>26577915</v>
      </c>
      <c r="C5368" s="5">
        <v>26433327.963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32077971.963</v>
      </c>
      <c r="H5368" s="5"/>
      <c r="I5368" s="5">
        <f t="shared" si="4171"/>
        <v>7053820.2000000002</v>
      </c>
      <c r="J5368" s="5">
        <f t="shared" si="4172"/>
        <v>6878218.1669545872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11953673.233621253</v>
      </c>
    </row>
    <row r="5369" spans="1:14" x14ac:dyDescent="0.25">
      <c r="A5369" s="6">
        <v>44509</v>
      </c>
      <c r="B5369" s="5">
        <v>-5400402</v>
      </c>
      <c r="C5369" s="5">
        <v>-5842708.1190000009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-3021760.1190000009</v>
      </c>
      <c r="H5369" s="5"/>
      <c r="I5369" s="5">
        <f t="shared" si="4171"/>
        <v>7123247.9666666668</v>
      </c>
      <c r="J5369" s="5">
        <f t="shared" si="4172"/>
        <v>6932529.0881696921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11959399.18816969</v>
      </c>
    </row>
    <row r="5370" spans="1:14" x14ac:dyDescent="0.25">
      <c r="A5370" s="6">
        <v>44510</v>
      </c>
      <c r="B5370" s="5">
        <v>3853653</v>
      </c>
      <c r="C5370" s="5">
        <v>3449209.7699999986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7180575.7699999986</v>
      </c>
      <c r="H5370" s="5"/>
      <c r="I5370" s="5">
        <f t="shared" si="4171"/>
        <v>6773419.0666666664</v>
      </c>
      <c r="J5370" s="5">
        <f t="shared" si="4172"/>
        <v>6569344.6691073282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11591427.069107326</v>
      </c>
    </row>
    <row r="5371" spans="1:14" x14ac:dyDescent="0.25">
      <c r="A5371" s="6">
        <v>44511</v>
      </c>
      <c r="B5371" s="5">
        <v>-4895326</v>
      </c>
      <c r="C5371" s="5">
        <v>-5356939.2560000001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-1300764.2560000001</v>
      </c>
      <c r="H5371" s="5"/>
      <c r="I5371" s="5">
        <f t="shared" si="4171"/>
        <v>6199529.8666666662</v>
      </c>
      <c r="J5371" s="5">
        <f t="shared" si="4172"/>
        <v>5981432.8788689366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11005811.578868935</v>
      </c>
    </row>
    <row r="5372" spans="1:14" x14ac:dyDescent="0.25">
      <c r="A5372" s="6">
        <v>44512</v>
      </c>
      <c r="B5372" s="5">
        <v>-13340699</v>
      </c>
      <c r="C5372" s="5">
        <v>-13768968.113000002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-7283246.1130000018</v>
      </c>
      <c r="H5372" s="5"/>
      <c r="I5372" s="5">
        <f t="shared" si="4171"/>
        <v>5965871.2666666666</v>
      </c>
      <c r="J5372" s="5">
        <f t="shared" si="4172"/>
        <v>5735501.8459811872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10857895.012647856</v>
      </c>
    </row>
    <row r="5373" spans="1:14" x14ac:dyDescent="0.25">
      <c r="A5373" s="6">
        <v>44513</v>
      </c>
      <c r="B5373" s="5">
        <v>12097974</v>
      </c>
      <c r="C5373" s="5">
        <v>11615395.454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15877383.454</v>
      </c>
      <c r="H5373" s="5"/>
      <c r="I5373" s="5">
        <f t="shared" si="4171"/>
        <v>6491796</v>
      </c>
      <c r="J5373" s="5">
        <f t="shared" si="4172"/>
        <v>6248106.9979160484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11389556.431249384</v>
      </c>
    </row>
    <row r="5374" spans="1:14" x14ac:dyDescent="0.25">
      <c r="A5374" s="6">
        <v>44514</v>
      </c>
      <c r="B5374" s="5">
        <v>5801048</v>
      </c>
      <c r="C5374" s="5">
        <v>5391577.7920000004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9832233.7919999994</v>
      </c>
      <c r="H5374" s="5"/>
      <c r="I5374" s="5">
        <f t="shared" si="4171"/>
        <v>6358324.8666666662</v>
      </c>
      <c r="J5374" s="5">
        <f t="shared" si="4172"/>
        <v>6104156.5833791913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11275409.516712524</v>
      </c>
    </row>
    <row r="5375" spans="1:14" x14ac:dyDescent="0.25">
      <c r="A5375" s="6">
        <v>44515</v>
      </c>
      <c r="B5375" s="5">
        <v>4342727</v>
      </c>
      <c r="C5375" s="5">
        <v>3953982.6900000004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9518071.6900000013</v>
      </c>
      <c r="H5375" s="5"/>
      <c r="I5375" s="5">
        <f t="shared" si="4171"/>
        <v>5626756.7333333334</v>
      </c>
      <c r="J5375" s="5">
        <f t="shared" si="4172"/>
        <v>5363700.7598094977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10562877.293142831</v>
      </c>
    </row>
    <row r="5376" spans="1:14" x14ac:dyDescent="0.25">
      <c r="A5376" s="6">
        <v>44516</v>
      </c>
      <c r="B5376" s="5">
        <v>7235323</v>
      </c>
      <c r="C5376" s="5">
        <v>6858155.5789999999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12577649.579</v>
      </c>
      <c r="H5376" s="5"/>
      <c r="I5376" s="5">
        <f t="shared" si="4171"/>
        <v>5504048.8666666662</v>
      </c>
      <c r="J5376" s="5">
        <f t="shared" si="4172"/>
        <v>5232910.1535825096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10465471.853582513</v>
      </c>
    </row>
    <row r="5377" spans="1:14" x14ac:dyDescent="0.25">
      <c r="A5377" s="6">
        <v>44517</v>
      </c>
      <c r="B5377" s="5">
        <v>12621180</v>
      </c>
      <c r="C5377" s="5">
        <v>11949451.344000001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18442986.344000001</v>
      </c>
      <c r="H5377" s="5"/>
      <c r="I5377" s="5">
        <f t="shared" si="4171"/>
        <v>5181148.8</v>
      </c>
      <c r="J5377" s="5">
        <f t="shared" si="4172"/>
        <v>4893069.0823999988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10168401.549066667</v>
      </c>
    </row>
    <row r="5378" spans="1:14" x14ac:dyDescent="0.25">
      <c r="A5378" s="6">
        <v>44518</v>
      </c>
      <c r="B5378" s="5">
        <v>968015</v>
      </c>
      <c r="C5378" s="5">
        <v>378439.23399999912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7513490.2339999992</v>
      </c>
      <c r="H5378" s="5"/>
      <c r="I5378" s="5">
        <f t="shared" si="4171"/>
        <v>5726756.166666667</v>
      </c>
      <c r="J5378" s="5">
        <f t="shared" si="4172"/>
        <v>5418748.9932666663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10784778.0266</v>
      </c>
    </row>
    <row r="5379" spans="1:14" x14ac:dyDescent="0.25">
      <c r="A5379" s="6">
        <v>44519</v>
      </c>
      <c r="B5379" s="5">
        <v>5071649</v>
      </c>
      <c r="C5379" s="5">
        <v>4456552.4709999999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9870988.4710000008</v>
      </c>
      <c r="H5379" s="5"/>
      <c r="I5379" s="5">
        <f t="shared" si="4171"/>
        <v>7189511.666666667</v>
      </c>
      <c r="J5379" s="5">
        <f t="shared" si="4172"/>
        <v>6854547.0486999983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12188695.482033335</v>
      </c>
    </row>
    <row r="5380" spans="1:14" x14ac:dyDescent="0.25">
      <c r="A5380" s="6">
        <v>44520</v>
      </c>
      <c r="B5380" s="5">
        <v>-6476440</v>
      </c>
      <c r="C5380" s="5">
        <v>-7091369.2579999994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-1810912.2579999994</v>
      </c>
      <c r="H5380" s="5"/>
      <c r="I5380" s="5">
        <f t="shared" si="4171"/>
        <v>5926332.6333333338</v>
      </c>
      <c r="J5380" s="5">
        <f t="shared" si="4172"/>
        <v>5563143.5314333318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10867592.3981</v>
      </c>
    </row>
    <row r="5381" spans="1:14" x14ac:dyDescent="0.25">
      <c r="A5381" s="6">
        <v>44521</v>
      </c>
      <c r="B5381" s="5">
        <v>-13726349</v>
      </c>
      <c r="C5381" s="5">
        <v>-14286029.871000001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-9602302.8710000012</v>
      </c>
      <c r="H5381" s="5"/>
      <c r="I5381" s="5">
        <f t="shared" si="4171"/>
        <v>4965428.6333333338</v>
      </c>
      <c r="J5381" s="5">
        <f t="shared" si="4172"/>
        <v>4575803.762133332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9807503.8954666667</v>
      </c>
    </row>
    <row r="5382" spans="1:14" x14ac:dyDescent="0.25">
      <c r="A5382" s="6">
        <v>44522</v>
      </c>
      <c r="B5382" s="5">
        <v>8215978</v>
      </c>
      <c r="C5382" s="5">
        <v>7760308.2000000002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16446443.199999999</v>
      </c>
      <c r="H5382" s="5"/>
      <c r="I5382" s="5">
        <f t="shared" si="4171"/>
        <v>4672920.6333333338</v>
      </c>
      <c r="J5382" s="5">
        <f t="shared" si="4172"/>
        <v>4261948.0732666655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9632419.7066000011</v>
      </c>
    </row>
    <row r="5383" spans="1:14" x14ac:dyDescent="0.25">
      <c r="A5383" s="6">
        <v>44523</v>
      </c>
      <c r="B5383" s="5">
        <v>4599694</v>
      </c>
      <c r="C5383" s="5">
        <v>4203381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15000785</v>
      </c>
      <c r="H5383" s="5"/>
      <c r="I5383" s="5">
        <f t="shared" si="4171"/>
        <v>4637750.4000000004</v>
      </c>
      <c r="J5383" s="5">
        <f t="shared" si="4172"/>
        <v>4211138.4142999984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9819416.5142999981</v>
      </c>
    </row>
    <row r="5384" spans="1:14" x14ac:dyDescent="0.25">
      <c r="A5384" s="6">
        <v>44524</v>
      </c>
      <c r="B5384" s="5">
        <v>-14397338</v>
      </c>
      <c r="C5384" s="5">
        <v>-14808191.491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-7510122.4910000004</v>
      </c>
      <c r="H5384" s="5"/>
      <c r="I5384" s="5">
        <f t="shared" si="4171"/>
        <v>4614561.0666666664</v>
      </c>
      <c r="J5384" s="5">
        <f t="shared" si="4172"/>
        <v>4183999.5670666653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9888841.0004000012</v>
      </c>
    </row>
    <row r="5385" spans="1:14" x14ac:dyDescent="0.25">
      <c r="A5385" s="6">
        <v>44525</v>
      </c>
      <c r="B5385" s="5">
        <v>3253459</v>
      </c>
      <c r="C5385" s="5">
        <v>12171304.463816004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19448823.463816002</v>
      </c>
      <c r="H5385" s="5"/>
      <c r="I5385" s="5">
        <f t="shared" si="4171"/>
        <v>3149048.2333333334</v>
      </c>
      <c r="J5385" s="5">
        <f t="shared" si="4172"/>
        <v>3006388.437960532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8798535.871293867</v>
      </c>
    </row>
    <row r="5386" spans="1:14" x14ac:dyDescent="0.25">
      <c r="A5386" s="6">
        <v>44526</v>
      </c>
      <c r="B5386" s="5">
        <v>8792795</v>
      </c>
      <c r="C5386" s="5">
        <v>8269686.8380000005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14464362.838</v>
      </c>
      <c r="H5386" s="5"/>
      <c r="I5386" s="5">
        <f t="shared" si="4171"/>
        <v>3615472.7</v>
      </c>
      <c r="J5386" s="5">
        <f t="shared" si="4172"/>
        <v>3461621.874927199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9319979.5415938683</v>
      </c>
    </row>
    <row r="5387" spans="1:14" x14ac:dyDescent="0.25">
      <c r="A5387" s="6">
        <v>44527</v>
      </c>
      <c r="B5387" s="5">
        <v>-12170167</v>
      </c>
      <c r="C5387" s="5">
        <v>-12625063.267000001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-4309984.2670000009</v>
      </c>
      <c r="H5387" s="5"/>
      <c r="I5387" s="5">
        <f t="shared" si="4171"/>
        <v>2619511.7666666666</v>
      </c>
      <c r="J5387" s="5">
        <f t="shared" si="4172"/>
        <v>2464314.0811271989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8452740.0477938671</v>
      </c>
    </row>
    <row r="5388" spans="1:14" x14ac:dyDescent="0.25">
      <c r="A5388" s="6">
        <v>44528</v>
      </c>
      <c r="B5388" s="5">
        <v>30531131</v>
      </c>
      <c r="C5388" s="5">
        <v>30097189.105999999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38115229.105999999</v>
      </c>
      <c r="H5388" s="5"/>
      <c r="I5388" s="5">
        <f t="shared" si="4171"/>
        <v>3985466.1333333333</v>
      </c>
      <c r="J5388" s="5">
        <f t="shared" si="4172"/>
        <v>3827780.0837605316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9961653.9504272006</v>
      </c>
    </row>
    <row r="5389" spans="1:14" x14ac:dyDescent="0.25">
      <c r="A5389" s="6">
        <v>44529</v>
      </c>
      <c r="B5389" s="5">
        <v>15714205</v>
      </c>
      <c r="C5389" s="5">
        <v>18708690.340999998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28834203.340999998</v>
      </c>
      <c r="H5389" s="5"/>
      <c r="I5389" s="5">
        <f t="shared" si="4171"/>
        <v>4696254.8666666662</v>
      </c>
      <c r="J5389" s="5">
        <f t="shared" si="4172"/>
        <v>4641385.3618605314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10972612.995193867</v>
      </c>
    </row>
    <row r="5390" spans="1:14" x14ac:dyDescent="0.25">
      <c r="A5390" s="19">
        <v>44530</v>
      </c>
      <c r="B5390" s="18">
        <v>-2811926</v>
      </c>
      <c r="C5390" s="18">
        <v>-3391942.6210000003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5430281.3789999997</v>
      </c>
      <c r="H5390" s="18"/>
      <c r="I5390" s="18">
        <f t="shared" si="4171"/>
        <v>4470287</v>
      </c>
      <c r="J5390" s="18">
        <f t="shared" si="4172"/>
        <v>4410683.4758605314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10830668.209193867</v>
      </c>
    </row>
    <row r="5391" spans="1:14" x14ac:dyDescent="0.25">
      <c r="A5391" s="6">
        <v>44531</v>
      </c>
      <c r="B5391" s="5">
        <v>2151170</v>
      </c>
      <c r="C5391" s="5">
        <v>1992367.4580000003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10048126.458000001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4023200.5676938659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10501441.067693867</v>
      </c>
    </row>
    <row r="5392" spans="1:14" x14ac:dyDescent="0.25">
      <c r="A5392" s="6">
        <v>44532</v>
      </c>
      <c r="B5392" s="5">
        <v>-5204508</v>
      </c>
      <c r="C5392" s="5">
        <v>-5666517.3159999996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3081744.6840000004</v>
      </c>
      <c r="H5392" s="5"/>
      <c r="I5392" s="5">
        <f t="shared" si="4178"/>
        <v>3520720.3</v>
      </c>
      <c r="J5392" s="5">
        <f t="shared" si="4179"/>
        <v>3529345.3194938661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10066697.919493867</v>
      </c>
    </row>
    <row r="5393" spans="1:14" x14ac:dyDescent="0.25">
      <c r="A5393" s="6">
        <v>44533</v>
      </c>
      <c r="B5393" s="5">
        <v>16732180</v>
      </c>
      <c r="C5393" s="5">
        <v>16223012.927999999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25652140.927999999</v>
      </c>
      <c r="H5393" s="5"/>
      <c r="I5393" s="5">
        <f t="shared" si="4178"/>
        <v>3902504.2</v>
      </c>
      <c r="J5393" s="5">
        <f t="shared" si="4179"/>
        <v>3908302.6656938661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10491723.465693867</v>
      </c>
    </row>
    <row r="5394" spans="1:14" x14ac:dyDescent="0.25">
      <c r="A5394" s="6">
        <v>44534</v>
      </c>
      <c r="B5394" s="5">
        <v>3796240</v>
      </c>
      <c r="C5394" s="5">
        <v>3219284.4600000004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10351677.460000001</v>
      </c>
      <c r="H5394" s="5"/>
      <c r="I5394" s="5">
        <f t="shared" si="4178"/>
        <v>4084934.9</v>
      </c>
      <c r="J5394" s="5">
        <f t="shared" si="4179"/>
        <v>4087277.7299271994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10596238.996593866</v>
      </c>
    </row>
    <row r="5395" spans="1:14" x14ac:dyDescent="0.25">
      <c r="A5395" s="6">
        <v>44535</v>
      </c>
      <c r="B5395" s="5">
        <v>-13201773</v>
      </c>
      <c r="C5395" s="5">
        <v>-13742664.733999999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-6944702.7339999992</v>
      </c>
      <c r="H5395" s="5"/>
      <c r="I5395" s="5">
        <f t="shared" si="4178"/>
        <v>3710385.9666666668</v>
      </c>
      <c r="J5395" s="5">
        <f t="shared" si="4179"/>
        <v>3692799.0269938661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10240859.226993864</v>
      </c>
    </row>
    <row r="5396" spans="1:14" x14ac:dyDescent="0.25">
      <c r="A5396" s="6">
        <v>44536</v>
      </c>
      <c r="B5396" s="5">
        <v>21432554</v>
      </c>
      <c r="C5396" s="5">
        <v>20986935.624000002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29825494.624000002</v>
      </c>
      <c r="H5396" s="5"/>
      <c r="I5396" s="5">
        <f t="shared" si="4178"/>
        <v>3768652.6666666665</v>
      </c>
      <c r="J5396" s="5">
        <f t="shared" si="4179"/>
        <v>3740222.9781938652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10440931.578193866</v>
      </c>
    </row>
    <row r="5397" spans="1:14" x14ac:dyDescent="0.25">
      <c r="A5397" s="6">
        <v>44537</v>
      </c>
      <c r="B5397" s="5">
        <v>11392300</v>
      </c>
      <c r="C5397" s="5">
        <v>10926874.410999998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18829376.410999998</v>
      </c>
      <c r="H5397" s="5"/>
      <c r="I5397" s="5">
        <f t="shared" si="4178"/>
        <v>3785208.7333333334</v>
      </c>
      <c r="J5397" s="5">
        <f t="shared" si="4179"/>
        <v>3748824.4360271995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10554541.502693867</v>
      </c>
    </row>
    <row r="5398" spans="1:14" x14ac:dyDescent="0.25">
      <c r="A5398" s="6">
        <v>44538</v>
      </c>
      <c r="B5398" s="5">
        <v>12166904</v>
      </c>
      <c r="C5398" s="5">
        <v>11688968.366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16716540.366</v>
      </c>
      <c r="H5398" s="5"/>
      <c r="I5398" s="5">
        <f t="shared" si="4178"/>
        <v>3304841.7</v>
      </c>
      <c r="J5398" s="5">
        <f t="shared" si="4179"/>
        <v>3257345.782793866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10042493.782793868</v>
      </c>
    </row>
    <row r="5399" spans="1:14" x14ac:dyDescent="0.25">
      <c r="A5399" s="6">
        <v>44539</v>
      </c>
      <c r="B5399" s="5">
        <v>-9037801</v>
      </c>
      <c r="C5399" s="5">
        <v>-9524119.3919999991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-3979451.3919999991</v>
      </c>
      <c r="H5399" s="5"/>
      <c r="I5399" s="5">
        <f t="shared" si="4178"/>
        <v>3183595.0666666669</v>
      </c>
      <c r="J5399" s="5">
        <f t="shared" si="4179"/>
        <v>3134632.0736938654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10010570.740360532</v>
      </c>
    </row>
    <row r="5400" spans="1:14" x14ac:dyDescent="0.25">
      <c r="A5400" s="6">
        <v>44540</v>
      </c>
      <c r="B5400" s="5">
        <v>13767964</v>
      </c>
      <c r="C5400" s="5">
        <v>13276870.342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17214275.342</v>
      </c>
      <c r="H5400" s="5"/>
      <c r="I5400" s="5">
        <f t="shared" si="4178"/>
        <v>3514072.1</v>
      </c>
      <c r="J5400" s="5">
        <f t="shared" si="4179"/>
        <v>3462220.7594271996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10345027.392760534</v>
      </c>
    </row>
    <row r="5401" spans="1:14" x14ac:dyDescent="0.25">
      <c r="A5401" s="6">
        <v>44541</v>
      </c>
      <c r="B5401" s="5">
        <v>18717143</v>
      </c>
      <c r="C5401" s="5">
        <v>18092082.972999997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21319267.972999997</v>
      </c>
      <c r="H5401" s="5"/>
      <c r="I5401" s="5">
        <f t="shared" si="4178"/>
        <v>4301154.4000000004</v>
      </c>
      <c r="J5401" s="5">
        <f t="shared" si="4179"/>
        <v>4243854.8337271987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11099028.467060532</v>
      </c>
    </row>
    <row r="5402" spans="1:14" x14ac:dyDescent="0.25">
      <c r="A5402" s="6">
        <v>44542</v>
      </c>
      <c r="B5402" s="5">
        <v>6768182</v>
      </c>
      <c r="C5402" s="5">
        <v>6084292.148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9373147.148</v>
      </c>
      <c r="H5402" s="5"/>
      <c r="I5402" s="5">
        <f t="shared" si="4178"/>
        <v>4971450.4333333336</v>
      </c>
      <c r="J5402" s="5">
        <f t="shared" si="4179"/>
        <v>4905630.1757605327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11654241.575760534</v>
      </c>
    </row>
    <row r="5403" spans="1:14" x14ac:dyDescent="0.25">
      <c r="A5403" s="6">
        <v>44543</v>
      </c>
      <c r="B5403" s="5">
        <v>-10934496</v>
      </c>
      <c r="C5403" s="5">
        <v>-11527260.716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-7632409.716</v>
      </c>
      <c r="H5403" s="5"/>
      <c r="I5403" s="5">
        <f t="shared" si="4178"/>
        <v>4203701.4333333336</v>
      </c>
      <c r="J5403" s="5">
        <f t="shared" si="4179"/>
        <v>4134208.3034271989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10870581.803427199</v>
      </c>
    </row>
    <row r="5404" spans="1:14" x14ac:dyDescent="0.25">
      <c r="A5404" s="6">
        <v>44544</v>
      </c>
      <c r="B5404" s="5">
        <v>15500042</v>
      </c>
      <c r="C5404" s="5">
        <v>14827262.329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20819044.329</v>
      </c>
      <c r="H5404" s="5"/>
      <c r="I5404" s="5">
        <f t="shared" si="4178"/>
        <v>4527001.2333333334</v>
      </c>
      <c r="J5404" s="5">
        <f t="shared" si="4179"/>
        <v>4448731.121327199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11236808.8213272</v>
      </c>
    </row>
    <row r="5405" spans="1:14" x14ac:dyDescent="0.25">
      <c r="A5405" s="6">
        <v>44545</v>
      </c>
      <c r="B5405" s="5">
        <v>4555671</v>
      </c>
      <c r="C5405" s="5">
        <v>6889631.5940000005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11832508.594000001</v>
      </c>
      <c r="H5405" s="5"/>
      <c r="I5405" s="5">
        <f t="shared" si="4178"/>
        <v>4534099.3666666662</v>
      </c>
      <c r="J5405" s="5">
        <f t="shared" si="4179"/>
        <v>4546586.0847938657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11313956.718127199</v>
      </c>
    </row>
    <row r="5406" spans="1:14" x14ac:dyDescent="0.25">
      <c r="A5406" s="6">
        <v>44546</v>
      </c>
      <c r="B5406" s="5">
        <v>-2018380</v>
      </c>
      <c r="C5406" s="5">
        <v>-1468486.9470000006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4025171.0529999994</v>
      </c>
      <c r="H5406" s="5"/>
      <c r="I5406" s="5">
        <f t="shared" si="4178"/>
        <v>4225642.5999999996</v>
      </c>
      <c r="J5406" s="5">
        <f t="shared" si="4179"/>
        <v>4269031.3339271992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11028874.100593865</v>
      </c>
    </row>
    <row r="5407" spans="1:14" x14ac:dyDescent="0.25">
      <c r="A5407" s="6">
        <v>44547</v>
      </c>
      <c r="B5407" s="5">
        <v>9996804</v>
      </c>
      <c r="C5407" s="5">
        <v>10626093.004000001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15659349.004000001</v>
      </c>
      <c r="H5407" s="5"/>
      <c r="I5407" s="5">
        <f t="shared" si="4178"/>
        <v>4138163.4</v>
      </c>
      <c r="J5407" s="5">
        <f t="shared" si="4179"/>
        <v>4224919.3892605323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10936086.189260533</v>
      </c>
    </row>
    <row r="5408" spans="1:14" x14ac:dyDescent="0.25">
      <c r="A5408" s="6">
        <v>44548</v>
      </c>
      <c r="B5408" s="5">
        <v>17878889</v>
      </c>
      <c r="C5408" s="5">
        <v>18441124.647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23330983.647</v>
      </c>
      <c r="H5408" s="5"/>
      <c r="I5408" s="5">
        <f t="shared" si="4178"/>
        <v>4701859.2</v>
      </c>
      <c r="J5408" s="5">
        <f t="shared" si="4179"/>
        <v>4827008.9030271983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11463335.969693866</v>
      </c>
    </row>
    <row r="5409" spans="1:14" x14ac:dyDescent="0.25">
      <c r="A5409" s="6">
        <v>44549</v>
      </c>
      <c r="B5409" s="5">
        <v>-3448095</v>
      </c>
      <c r="C5409" s="5">
        <v>-2801407.9959999993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2726320.0040000007</v>
      </c>
      <c r="H5409" s="5"/>
      <c r="I5409" s="5">
        <f t="shared" si="4178"/>
        <v>4417867.7333333334</v>
      </c>
      <c r="J5409" s="5">
        <f t="shared" si="4179"/>
        <v>4585076.8874605335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11225180.3541272</v>
      </c>
    </row>
    <row r="5410" spans="1:14" x14ac:dyDescent="0.25">
      <c r="A5410" s="6">
        <v>44550</v>
      </c>
      <c r="B5410" s="5">
        <v>26869190</v>
      </c>
      <c r="C5410" s="5">
        <v>27550576.697999999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32598247.697999999</v>
      </c>
      <c r="H5410" s="5"/>
      <c r="I5410" s="5">
        <f t="shared" si="4178"/>
        <v>5529388.7333333334</v>
      </c>
      <c r="J5410" s="5">
        <f t="shared" si="4179"/>
        <v>5739808.4193271995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12372152.352660535</v>
      </c>
    </row>
    <row r="5411" spans="1:14" x14ac:dyDescent="0.25">
      <c r="A5411" s="6">
        <v>44551</v>
      </c>
      <c r="B5411" s="5">
        <v>-14366305</v>
      </c>
      <c r="C5411" s="5">
        <v>-13637403.096000001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-6785236.0960000008</v>
      </c>
      <c r="H5411" s="5"/>
      <c r="I5411" s="5">
        <f t="shared" si="4178"/>
        <v>5508056.8666666662</v>
      </c>
      <c r="J5411" s="5">
        <f t="shared" si="4179"/>
        <v>5761429.3118272005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12466054.578493863</v>
      </c>
    </row>
    <row r="5412" spans="1:14" x14ac:dyDescent="0.25">
      <c r="A5412" s="6">
        <v>44552</v>
      </c>
      <c r="B5412" s="5">
        <v>24751281</v>
      </c>
      <c r="C5412" s="5">
        <v>23619203.583999999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30371661.583999999</v>
      </c>
      <c r="H5412" s="5"/>
      <c r="I5412" s="5">
        <f t="shared" si="4178"/>
        <v>6059233.6333333338</v>
      </c>
      <c r="J5412" s="5">
        <f t="shared" si="4179"/>
        <v>6290059.1579605322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12930228.524627201</v>
      </c>
    </row>
    <row r="5413" spans="1:14" x14ac:dyDescent="0.25">
      <c r="A5413" s="6">
        <v>44553</v>
      </c>
      <c r="B5413" s="5">
        <v>5790825</v>
      </c>
      <c r="C5413" s="5">
        <v>6406556.7489999998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10127354.749</v>
      </c>
      <c r="H5413" s="5"/>
      <c r="I5413" s="5">
        <f t="shared" si="4178"/>
        <v>6098938</v>
      </c>
      <c r="J5413" s="5">
        <f t="shared" si="4179"/>
        <v>6363498.3495938657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12767780.849593868</v>
      </c>
    </row>
    <row r="5414" spans="1:14" x14ac:dyDescent="0.25">
      <c r="A5414" s="6">
        <v>44554</v>
      </c>
      <c r="B5414" s="5">
        <v>-6385828</v>
      </c>
      <c r="C5414" s="5">
        <v>-5846943.9959999993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-1886412.9959999993</v>
      </c>
      <c r="H5414" s="5"/>
      <c r="I5414" s="5">
        <f t="shared" si="4178"/>
        <v>6365988.333333333</v>
      </c>
      <c r="J5414" s="5">
        <f t="shared" si="4179"/>
        <v>6662206.599427199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12955237.832760535</v>
      </c>
    </row>
    <row r="5415" spans="1:14" x14ac:dyDescent="0.25">
      <c r="A5415" s="6">
        <v>44555</v>
      </c>
      <c r="B5415" s="5">
        <v>8621918</v>
      </c>
      <c r="C5415" s="5">
        <v>9111811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13223598</v>
      </c>
      <c r="H5415" s="5"/>
      <c r="I5415" s="5">
        <f t="shared" si="4178"/>
        <v>6544936.9666666668</v>
      </c>
      <c r="J5415" s="5">
        <f t="shared" si="4179"/>
        <v>6560223.4839666663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12747730.317300003</v>
      </c>
    </row>
    <row r="5416" spans="1:14" x14ac:dyDescent="0.25">
      <c r="A5416" s="6">
        <v>44556</v>
      </c>
      <c r="B5416" s="5">
        <v>-3315602</v>
      </c>
      <c r="C5416" s="5">
        <v>-2766895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1750618</v>
      </c>
      <c r="H5416" s="5"/>
      <c r="I5416" s="5">
        <f t="shared" si="4178"/>
        <v>6141323.7333333334</v>
      </c>
      <c r="J5416" s="5">
        <f t="shared" si="4179"/>
        <v>6192337.4227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12323938.822700003</v>
      </c>
    </row>
    <row r="5417" spans="1:14" x14ac:dyDescent="0.25">
      <c r="A5417" s="6">
        <v>44557</v>
      </c>
      <c r="B5417" s="5">
        <v>32567335</v>
      </c>
      <c r="C5417" s="5">
        <v>33088478.800000001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37008833.799999997</v>
      </c>
      <c r="H5417" s="5"/>
      <c r="I5417" s="5">
        <f t="shared" si="4178"/>
        <v>7632573.7999999998</v>
      </c>
      <c r="J5417" s="5">
        <f t="shared" si="4179"/>
        <v>7716122.1582666673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13701232.758266669</v>
      </c>
    </row>
    <row r="5418" spans="1:14" x14ac:dyDescent="0.25">
      <c r="A5418" s="6">
        <v>44558</v>
      </c>
      <c r="B5418" s="5">
        <v>-2503477</v>
      </c>
      <c r="C5418" s="5">
        <v>-1982439.3020000011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1169585.6979999989</v>
      </c>
      <c r="H5418" s="5"/>
      <c r="I5418" s="5">
        <f t="shared" si="4178"/>
        <v>6531420.2000000002</v>
      </c>
      <c r="J5418" s="5">
        <f t="shared" si="4179"/>
        <v>6646801.2113333344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12469711.311333336</v>
      </c>
    </row>
    <row r="5419" spans="1:14" x14ac:dyDescent="0.25">
      <c r="A5419" s="6">
        <v>44559</v>
      </c>
      <c r="B5419" s="5">
        <v>24719293</v>
      </c>
      <c r="C5419" s="5">
        <v>25203812.951000001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29437716.951000001</v>
      </c>
      <c r="H5419" s="5"/>
      <c r="I5419" s="5">
        <f t="shared" si="4178"/>
        <v>6831589.7999999998</v>
      </c>
      <c r="J5419" s="5">
        <f t="shared" si="4179"/>
        <v>6863305.2983333338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12489828.431666669</v>
      </c>
    </row>
    <row r="5420" spans="1:14" x14ac:dyDescent="0.25">
      <c r="A5420" s="6">
        <v>44560</v>
      </c>
      <c r="B5420" s="5">
        <v>-1426562</v>
      </c>
      <c r="C5420" s="5">
        <v>-1004291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1875411</v>
      </c>
      <c r="H5420" s="5"/>
      <c r="I5420" s="5">
        <f t="shared" si="4178"/>
        <v>6877768.5999999996</v>
      </c>
      <c r="J5420" s="5">
        <f t="shared" si="4179"/>
        <v>6942893.6857000003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12371332.752366668</v>
      </c>
    </row>
    <row r="5421" spans="1:14" x14ac:dyDescent="0.25">
      <c r="A5421" s="6">
        <v>44561</v>
      </c>
      <c r="B5421" s="5">
        <v>9329587</v>
      </c>
      <c r="C5421" s="5">
        <v>9712813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13363556</v>
      </c>
      <c r="H5421" s="5"/>
      <c r="I5421" s="5">
        <f t="shared" si="4178"/>
        <v>7117049.166666667</v>
      </c>
      <c r="J5421" s="5">
        <f t="shared" si="4179"/>
        <v>7200241.8704333333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12481847.070433335</v>
      </c>
    </row>
    <row r="5422" spans="1:14" x14ac:dyDescent="0.25">
      <c r="A5422" s="12">
        <v>44562</v>
      </c>
      <c r="B5422" s="25">
        <v>484940</v>
      </c>
      <c r="C5422" s="25">
        <v>845864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4470991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7417321.2476333352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12528155.280966667</v>
      </c>
    </row>
    <row r="5423" spans="1:14" x14ac:dyDescent="0.25">
      <c r="A5423" s="6">
        <v>44563</v>
      </c>
      <c r="B5423" s="24">
        <v>11269733</v>
      </c>
      <c r="C5423" s="24">
        <v>11701627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17535128</v>
      </c>
      <c r="H5423" s="5"/>
      <c r="I5423" s="5">
        <f t="shared" si="4184"/>
        <v>7124615.8666666662</v>
      </c>
      <c r="J5423" s="5">
        <f t="shared" si="4185"/>
        <v>7266608.3833666677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12257588.183366667</v>
      </c>
    </row>
    <row r="5424" spans="1:14" x14ac:dyDescent="0.25">
      <c r="A5424" s="6">
        <v>44564</v>
      </c>
      <c r="B5424" s="24">
        <v>-9482396</v>
      </c>
      <c r="C5424" s="24">
        <v>-8939127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-2462658</v>
      </c>
      <c r="H5424" s="5"/>
      <c r="I5424" s="5">
        <f t="shared" si="4184"/>
        <v>6681994.666666667</v>
      </c>
      <c r="J5424" s="5">
        <f t="shared" si="4185"/>
        <v>6861328.0013666684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11830443.668033333</v>
      </c>
    </row>
    <row r="5425" spans="1:14" x14ac:dyDescent="0.25">
      <c r="A5425" s="6">
        <v>44565</v>
      </c>
      <c r="B5425" s="24">
        <v>8523506</v>
      </c>
      <c r="C5425" s="24">
        <v>9261643.7980000004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15002413.798</v>
      </c>
      <c r="H5425" s="5"/>
      <c r="I5425" s="5">
        <f t="shared" si="4184"/>
        <v>7406170.6333333338</v>
      </c>
      <c r="J5425" s="5">
        <f t="shared" si="4185"/>
        <v>7628138.2857666668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12562014.2191</v>
      </c>
    </row>
    <row r="5426" spans="1:14" x14ac:dyDescent="0.25">
      <c r="A5426" s="6">
        <v>44566</v>
      </c>
      <c r="B5426" s="24">
        <v>14204451</v>
      </c>
      <c r="C5426" s="24">
        <v>15017961.697999999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19928700.697999999</v>
      </c>
      <c r="H5426" s="5"/>
      <c r="I5426" s="5">
        <f t="shared" si="4184"/>
        <v>7165233.8666666662</v>
      </c>
      <c r="J5426" s="5">
        <f t="shared" si="4185"/>
        <v>7429172.4882333335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12232121.088233333</v>
      </c>
    </row>
    <row r="5427" spans="1:14" x14ac:dyDescent="0.25">
      <c r="A5427" s="6">
        <v>44567</v>
      </c>
      <c r="B5427" s="24">
        <v>28535180</v>
      </c>
      <c r="C5427" s="24">
        <v>29328250.004000001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34890291.004000001</v>
      </c>
      <c r="H5427" s="5"/>
      <c r="I5427" s="5">
        <f t="shared" si="4184"/>
        <v>7736663.2000000002</v>
      </c>
      <c r="J5427" s="5">
        <f t="shared" si="4185"/>
        <v>8042551.6746666674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12767484.908</v>
      </c>
    </row>
    <row r="5428" spans="1:14" x14ac:dyDescent="0.25">
      <c r="A5428" s="6">
        <v>44568</v>
      </c>
      <c r="B5428" s="24">
        <v>9080632</v>
      </c>
      <c r="C5428" s="24">
        <v>9849255.7469999995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15714533.747</v>
      </c>
      <c r="H5428" s="5"/>
      <c r="I5428" s="5">
        <f t="shared" si="4184"/>
        <v>7633787.4666666668</v>
      </c>
      <c r="J5428" s="5">
        <f t="shared" si="4185"/>
        <v>7981227.9207000006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12734084.687366668</v>
      </c>
    </row>
    <row r="5429" spans="1:14" x14ac:dyDescent="0.25">
      <c r="A5429" s="6">
        <v>44569</v>
      </c>
      <c r="B5429" s="24">
        <v>11899547</v>
      </c>
      <c r="C5429" s="24">
        <v>12583166.846999999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18266170.846999999</v>
      </c>
      <c r="H5429" s="5"/>
      <c r="I5429" s="5">
        <f t="shared" si="4184"/>
        <v>8331699.0666666664</v>
      </c>
      <c r="J5429" s="5">
        <f t="shared" si="4185"/>
        <v>8718137.4620000012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13475605.428666668</v>
      </c>
    </row>
    <row r="5430" spans="1:14" x14ac:dyDescent="0.25">
      <c r="A5430" s="6">
        <v>44570</v>
      </c>
      <c r="B5430" s="24">
        <v>17133133</v>
      </c>
      <c r="C5430" s="24">
        <v>17825377.004000001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23376176.004000001</v>
      </c>
      <c r="H5430" s="5"/>
      <c r="I5430" s="5">
        <f t="shared" si="4184"/>
        <v>8443871.3666666672</v>
      </c>
      <c r="J5430" s="5">
        <f t="shared" si="4185"/>
        <v>8869754.3507333342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13681002.1174</v>
      </c>
    </row>
    <row r="5431" spans="1:14" x14ac:dyDescent="0.25">
      <c r="A5431" s="6">
        <v>44571</v>
      </c>
      <c r="B5431" s="24">
        <v>11746969</v>
      </c>
      <c r="C5431" s="24">
        <v>12533934.798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20984075.798</v>
      </c>
      <c r="H5431" s="5"/>
      <c r="I5431" s="5">
        <f t="shared" si="4184"/>
        <v>8211532.2333333334</v>
      </c>
      <c r="J5431" s="5">
        <f t="shared" si="4185"/>
        <v>8684482.7449000012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13669829.044900002</v>
      </c>
    </row>
    <row r="5432" spans="1:14" x14ac:dyDescent="0.25">
      <c r="A5432" s="6">
        <v>44572</v>
      </c>
      <c r="B5432" s="24">
        <v>-15650061</v>
      </c>
      <c r="C5432" s="24">
        <v>-14989711.995999999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-5993806.9959999993</v>
      </c>
      <c r="H5432" s="5"/>
      <c r="I5432" s="5">
        <f t="shared" si="4184"/>
        <v>7464257.4666666668</v>
      </c>
      <c r="J5432" s="5">
        <f t="shared" si="4185"/>
        <v>7982015.9401000021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13157597.2401</v>
      </c>
    </row>
    <row r="5433" spans="1:14" x14ac:dyDescent="0.25">
      <c r="A5433" s="6">
        <v>44573</v>
      </c>
      <c r="B5433" s="24">
        <v>23067105</v>
      </c>
      <c r="C5433" s="24">
        <v>23802300.953000002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33370134.953000002</v>
      </c>
      <c r="H5433" s="5"/>
      <c r="I5433" s="5">
        <f t="shared" si="4184"/>
        <v>8597644.166666666</v>
      </c>
      <c r="J5433" s="5">
        <f t="shared" si="4185"/>
        <v>9159667.9957333338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14524348.729066668</v>
      </c>
    </row>
    <row r="5434" spans="1:14" x14ac:dyDescent="0.25">
      <c r="A5434" s="6">
        <v>44574</v>
      </c>
      <c r="B5434" s="24">
        <v>4119997</v>
      </c>
      <c r="C5434" s="24">
        <v>4822785.0040000007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13902205.004000001</v>
      </c>
      <c r="H5434" s="5"/>
      <c r="I5434" s="5">
        <f t="shared" si="4184"/>
        <v>8218309.333333333</v>
      </c>
      <c r="J5434" s="5">
        <f t="shared" si="4185"/>
        <v>8826185.418233335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14293787.418233335</v>
      </c>
    </row>
    <row r="5435" spans="1:14" x14ac:dyDescent="0.25">
      <c r="A5435" s="6">
        <v>44575</v>
      </c>
      <c r="B5435" s="24">
        <v>3675643</v>
      </c>
      <c r="C5435" s="24">
        <v>4265201.7469999995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11712684.747</v>
      </c>
      <c r="H5435" s="5"/>
      <c r="I5435" s="5">
        <f t="shared" si="4184"/>
        <v>8188975.0666666664</v>
      </c>
      <c r="J5435" s="5">
        <f t="shared" si="4185"/>
        <v>8738704.4233333357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14289793.289999999</v>
      </c>
    </row>
    <row r="5436" spans="1:14" x14ac:dyDescent="0.25">
      <c r="A5436" s="6">
        <v>44576</v>
      </c>
      <c r="B5436" s="24">
        <v>18196717</v>
      </c>
      <c r="C5436" s="24">
        <v>18855855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26398785</v>
      </c>
      <c r="H5436" s="5"/>
      <c r="I5436" s="5">
        <f t="shared" si="4184"/>
        <v>8862811.6333333328</v>
      </c>
      <c r="J5436" s="5">
        <f t="shared" si="4185"/>
        <v>9416182.4882333353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15035580.421566667</v>
      </c>
    </row>
    <row r="5437" spans="1:14" x14ac:dyDescent="0.25">
      <c r="A5437" s="6">
        <v>44577</v>
      </c>
      <c r="B5437" s="24">
        <v>-12358968</v>
      </c>
      <c r="C5437" s="24">
        <v>-11705079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-5230012</v>
      </c>
      <c r="H5437" s="5"/>
      <c r="I5437" s="5">
        <f t="shared" si="4184"/>
        <v>8117619.2333333334</v>
      </c>
      <c r="J5437" s="5">
        <f t="shared" si="4185"/>
        <v>8671810.0881000049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14339268.3881</v>
      </c>
    </row>
    <row r="5438" spans="1:14" x14ac:dyDescent="0.25">
      <c r="A5438" s="6">
        <v>44578</v>
      </c>
      <c r="B5438" s="24">
        <v>29304278</v>
      </c>
      <c r="C5438" s="24">
        <v>30084226.696000002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38790768.696000002</v>
      </c>
      <c r="H5438" s="5"/>
      <c r="I5438" s="5">
        <f t="shared" si="4184"/>
        <v>8498465.5333333332</v>
      </c>
      <c r="J5438" s="5">
        <f t="shared" si="4185"/>
        <v>9059913.4897333365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14854594.556399999</v>
      </c>
    </row>
    <row r="5439" spans="1:14" x14ac:dyDescent="0.25">
      <c r="A5439" s="6">
        <v>44579</v>
      </c>
      <c r="B5439" s="24">
        <v>29104761</v>
      </c>
      <c r="C5439" s="24">
        <v>29847565.901999999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37132336.901999995</v>
      </c>
      <c r="H5439" s="5"/>
      <c r="I5439" s="5">
        <f t="shared" si="4184"/>
        <v>9583560.7333333325</v>
      </c>
      <c r="J5439" s="5">
        <f t="shared" si="4185"/>
        <v>10148212.61966667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16001461.786333332</v>
      </c>
    </row>
    <row r="5440" spans="1:14" x14ac:dyDescent="0.25">
      <c r="A5440" s="6">
        <v>44580</v>
      </c>
      <c r="B5440" s="24">
        <v>-21784859</v>
      </c>
      <c r="C5440" s="24">
        <v>-21084929.403999999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-8579227.4039999992</v>
      </c>
      <c r="H5440" s="5"/>
      <c r="I5440" s="5">
        <f t="shared" si="4184"/>
        <v>7961759.0999999996</v>
      </c>
      <c r="J5440" s="5">
        <f t="shared" si="4185"/>
        <v>8527029.0829333365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14628879.282933332</v>
      </c>
    </row>
    <row r="5441" spans="1:14" x14ac:dyDescent="0.25">
      <c r="A5441" s="6">
        <v>44581</v>
      </c>
      <c r="B5441" s="24">
        <v>20394067</v>
      </c>
      <c r="C5441" s="24">
        <v>21171315.697999999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35757506.697999999</v>
      </c>
      <c r="H5441" s="5"/>
      <c r="I5441" s="5">
        <f t="shared" si="4184"/>
        <v>9120438.166666666</v>
      </c>
      <c r="J5441" s="5">
        <f t="shared" si="4185"/>
        <v>9687319.7094000019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16046970.7094</v>
      </c>
    </row>
    <row r="5442" spans="1:14" x14ac:dyDescent="0.25">
      <c r="A5442" s="6">
        <v>44582</v>
      </c>
      <c r="B5442" s="24">
        <v>24504332</v>
      </c>
      <c r="C5442" s="24">
        <v>25286515.596000001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32731739.596000001</v>
      </c>
      <c r="H5442" s="5"/>
      <c r="I5442" s="5">
        <f t="shared" si="4184"/>
        <v>9112206.5333333332</v>
      </c>
      <c r="J5442" s="5">
        <f t="shared" si="4185"/>
        <v>9742896.7764666695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16125639.976466669</v>
      </c>
    </row>
    <row r="5443" spans="1:14" x14ac:dyDescent="0.25">
      <c r="A5443" s="6">
        <v>44583</v>
      </c>
      <c r="B5443" s="24">
        <v>24001518</v>
      </c>
      <c r="C5443" s="24">
        <v>24641925.697999999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32053621.697999999</v>
      </c>
      <c r="H5443" s="5"/>
      <c r="I5443" s="5">
        <f t="shared" si="4184"/>
        <v>9719229.6333333328</v>
      </c>
      <c r="J5443" s="5">
        <f t="shared" si="4185"/>
        <v>10350742.408100003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16856515.541433338</v>
      </c>
    </row>
    <row r="5444" spans="1:14" x14ac:dyDescent="0.25">
      <c r="A5444" s="6">
        <v>44584</v>
      </c>
      <c r="B5444" s="24">
        <v>1984934</v>
      </c>
      <c r="C5444" s="24">
        <v>2597954.6469999999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10190155.647</v>
      </c>
      <c r="H5444" s="5"/>
      <c r="I5444" s="5">
        <f t="shared" si="4184"/>
        <v>9998255.0333333332</v>
      </c>
      <c r="J5444" s="5">
        <f t="shared" si="4185"/>
        <v>10632239.029533338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17259067.829533335</v>
      </c>
    </row>
    <row r="5445" spans="1:14" x14ac:dyDescent="0.25">
      <c r="A5445" s="6">
        <v>44585</v>
      </c>
      <c r="B5445" s="24">
        <v>24753339</v>
      </c>
      <c r="C5445" s="24">
        <v>25224077.749000002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33710177.748999998</v>
      </c>
      <c r="H5445" s="5"/>
      <c r="I5445" s="5">
        <f t="shared" si="4184"/>
        <v>10535969.066666666</v>
      </c>
      <c r="J5445" s="5">
        <f t="shared" si="4185"/>
        <v>11169314.587833337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17941953.821166672</v>
      </c>
    </row>
    <row r="5446" spans="1:14" x14ac:dyDescent="0.25">
      <c r="A5446" s="6">
        <v>44586</v>
      </c>
      <c r="B5446" s="24">
        <v>16087775</v>
      </c>
      <c r="C5446" s="24">
        <v>16553289.647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25315363.647</v>
      </c>
      <c r="H5446" s="5"/>
      <c r="I5446" s="5">
        <f t="shared" si="4184"/>
        <v>11182748.300000001</v>
      </c>
      <c r="J5446" s="5">
        <f t="shared" si="4185"/>
        <v>11813320.742733337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18727445.342733335</v>
      </c>
    </row>
    <row r="5447" spans="1:14" x14ac:dyDescent="0.25">
      <c r="A5447" s="6">
        <v>44587</v>
      </c>
      <c r="B5447" s="24">
        <v>6565517</v>
      </c>
      <c r="C5447" s="24">
        <v>7234277.9020000007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16664891.902000001</v>
      </c>
      <c r="H5447" s="5"/>
      <c r="I5447" s="5">
        <f t="shared" si="4184"/>
        <v>10316021.033333333</v>
      </c>
      <c r="J5447" s="5">
        <f t="shared" si="4185"/>
        <v>10951514.046133339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18049313.946133334</v>
      </c>
    </row>
    <row r="5448" spans="1:14" x14ac:dyDescent="0.25">
      <c r="A5448" s="6">
        <v>44588</v>
      </c>
      <c r="B5448" s="24">
        <v>4654203</v>
      </c>
      <c r="C5448" s="24">
        <v>5276221.9020000007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12451354.902000001</v>
      </c>
      <c r="H5448" s="5"/>
      <c r="I5448" s="5">
        <f t="shared" si="4184"/>
        <v>10554610.366666667</v>
      </c>
      <c r="J5448" s="5">
        <f t="shared" si="4185"/>
        <v>11193469.419600006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18425372.919600002</v>
      </c>
    </row>
    <row r="5449" spans="1:14" x14ac:dyDescent="0.25">
      <c r="A5449" s="6">
        <v>44589</v>
      </c>
      <c r="B5449" s="24">
        <v>5839666</v>
      </c>
      <c r="C5449" s="24">
        <v>6477302.9000000004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11269178.9</v>
      </c>
      <c r="H5449" s="5"/>
      <c r="I5449" s="5">
        <f t="shared" si="4184"/>
        <v>9925289.4666666668</v>
      </c>
      <c r="J5449" s="5">
        <f t="shared" si="4185"/>
        <v>10569252.417900003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17819754.98456667</v>
      </c>
    </row>
    <row r="5450" spans="1:14" x14ac:dyDescent="0.25">
      <c r="A5450" s="6">
        <v>44590</v>
      </c>
      <c r="B5450" s="24">
        <v>-18530131</v>
      </c>
      <c r="C5450" s="24">
        <v>-17994712.228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-13482018.228</v>
      </c>
      <c r="H5450" s="5"/>
      <c r="I5450" s="5">
        <f t="shared" si="4184"/>
        <v>9355170.5</v>
      </c>
      <c r="J5450" s="5">
        <f t="shared" si="4185"/>
        <v>10002905.043633338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17307840.676966671</v>
      </c>
    </row>
    <row r="5451" spans="1:14" x14ac:dyDescent="0.25">
      <c r="A5451" s="6">
        <v>44591</v>
      </c>
      <c r="B5451" s="24">
        <v>14254196</v>
      </c>
      <c r="C5451" s="24">
        <v>14834400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21785802</v>
      </c>
      <c r="H5451" s="5"/>
      <c r="I5451" s="5">
        <f t="shared" si="4184"/>
        <v>9519324.1333333328</v>
      </c>
      <c r="J5451" s="5">
        <f t="shared" si="4185"/>
        <v>10173624.610300004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17588582.210300006</v>
      </c>
    </row>
    <row r="5452" spans="1:14" x14ac:dyDescent="0.25">
      <c r="A5452" s="6">
        <v>44592</v>
      </c>
      <c r="B5452" s="24">
        <v>32538170</v>
      </c>
      <c r="C5452" s="24">
        <v>33141764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39105471</v>
      </c>
      <c r="H5452" s="5"/>
      <c r="I5452" s="5">
        <f t="shared" si="4184"/>
        <v>10587765.133333333</v>
      </c>
      <c r="J5452" s="5">
        <f t="shared" si="4185"/>
        <v>11250154.610300004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18743064.87696667</v>
      </c>
    </row>
    <row r="5453" spans="1:14" x14ac:dyDescent="0.25">
      <c r="A5453" s="12">
        <v>44593</v>
      </c>
      <c r="B5453" s="25">
        <v>37815</v>
      </c>
      <c r="C5453" s="25">
        <v>579086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5639908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10879403.243633337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18346557.543633338</v>
      </c>
    </row>
    <row r="5454" spans="1:14" x14ac:dyDescent="0.25">
      <c r="A5454" s="6">
        <v>44594</v>
      </c>
      <c r="B5454" s="24">
        <v>12546757</v>
      </c>
      <c r="C5454" s="24">
        <v>13060877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20424845</v>
      </c>
      <c r="H5454" s="5"/>
      <c r="I5454" s="5">
        <f t="shared" si="4192"/>
        <v>10947672.966666667</v>
      </c>
      <c r="J5454" s="5">
        <f t="shared" si="4193"/>
        <v>11612736.710300004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19109474.310300004</v>
      </c>
    </row>
    <row r="5455" spans="1:14" x14ac:dyDescent="0.25">
      <c r="A5455" s="6">
        <v>44595</v>
      </c>
      <c r="B5455" s="24">
        <v>-24648262</v>
      </c>
      <c r="C5455" s="24">
        <v>-24103577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-15801627</v>
      </c>
      <c r="H5455" s="5"/>
      <c r="I5455" s="5">
        <f t="shared" si="4192"/>
        <v>9841947.3666666672</v>
      </c>
      <c r="J5455" s="5">
        <f t="shared" si="4193"/>
        <v>10500562.683700005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18082672.950366672</v>
      </c>
    </row>
    <row r="5456" spans="1:14" x14ac:dyDescent="0.25">
      <c r="A5456" s="6">
        <v>44596</v>
      </c>
      <c r="B5456" s="24">
        <v>6907061</v>
      </c>
      <c r="C5456" s="24">
        <v>7509246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15425549</v>
      </c>
      <c r="H5456" s="5"/>
      <c r="I5456" s="5">
        <f t="shared" si="4192"/>
        <v>9598701.0333333332</v>
      </c>
      <c r="J5456" s="5">
        <f t="shared" si="4193"/>
        <v>10250272.160433339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17932567.893766675</v>
      </c>
    </row>
    <row r="5457" spans="1:14" x14ac:dyDescent="0.25">
      <c r="A5457" s="6">
        <v>44597</v>
      </c>
      <c r="B5457" s="24">
        <v>3588837</v>
      </c>
      <c r="C5457" s="24">
        <v>4168880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10660237</v>
      </c>
      <c r="H5457" s="5"/>
      <c r="I5457" s="5">
        <f t="shared" si="4192"/>
        <v>8767156.2666666675</v>
      </c>
      <c r="J5457" s="5">
        <f t="shared" si="4193"/>
        <v>9411626.4936333355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17124899.426966671</v>
      </c>
    </row>
    <row r="5458" spans="1:14" x14ac:dyDescent="0.25">
      <c r="A5458" s="6">
        <v>44598</v>
      </c>
      <c r="B5458" s="24">
        <v>149986</v>
      </c>
      <c r="C5458" s="24">
        <v>712140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8503967</v>
      </c>
      <c r="H5458" s="5"/>
      <c r="I5458" s="5">
        <f t="shared" si="4192"/>
        <v>8469468.0666666664</v>
      </c>
      <c r="J5458" s="5">
        <f t="shared" si="4193"/>
        <v>9107055.9687333349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16884547.202066671</v>
      </c>
    </row>
    <row r="5459" spans="1:14" x14ac:dyDescent="0.25">
      <c r="A5459" s="6">
        <v>44599</v>
      </c>
      <c r="B5459" s="24">
        <v>38357817</v>
      </c>
      <c r="C5459" s="24">
        <v>38964006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47116981</v>
      </c>
      <c r="H5459" s="5"/>
      <c r="I5459" s="5">
        <f t="shared" si="4192"/>
        <v>9351410.4000000004</v>
      </c>
      <c r="J5459" s="5">
        <f t="shared" si="4193"/>
        <v>9986417.2738333344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17846240.873833336</v>
      </c>
    </row>
    <row r="5460" spans="1:14" x14ac:dyDescent="0.25">
      <c r="A5460" s="6">
        <v>44600</v>
      </c>
      <c r="B5460" s="24">
        <v>4873829</v>
      </c>
      <c r="C5460" s="24">
        <v>5367665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13072321</v>
      </c>
      <c r="H5460" s="5"/>
      <c r="I5460" s="5">
        <f t="shared" si="4192"/>
        <v>8942766.9333333336</v>
      </c>
      <c r="J5460" s="5">
        <f t="shared" si="4193"/>
        <v>9571160.2070333343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17502779.040366668</v>
      </c>
    </row>
    <row r="5461" spans="1:14" x14ac:dyDescent="0.25">
      <c r="A5461" s="6">
        <v>44601</v>
      </c>
      <c r="B5461" s="24">
        <v>8426483</v>
      </c>
      <c r="C5461" s="24">
        <v>8929180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15153741</v>
      </c>
      <c r="H5461" s="5"/>
      <c r="I5461" s="5">
        <f t="shared" si="4192"/>
        <v>8832084.0666666664</v>
      </c>
      <c r="J5461" s="5">
        <f t="shared" si="4193"/>
        <v>9451001.713766668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17308434.547100004</v>
      </c>
    </row>
    <row r="5462" spans="1:14" x14ac:dyDescent="0.25">
      <c r="A5462" s="6">
        <v>44602</v>
      </c>
      <c r="B5462" s="24">
        <v>-8622809</v>
      </c>
      <c r="C5462" s="24">
        <v>-8001348.0999999996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372546.90000000037</v>
      </c>
      <c r="H5462" s="5"/>
      <c r="I5462" s="5">
        <f t="shared" si="4192"/>
        <v>9066325.8000000007</v>
      </c>
      <c r="J5462" s="5">
        <f t="shared" si="4193"/>
        <v>9683947.1769666672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17520646.343633335</v>
      </c>
    </row>
    <row r="5463" spans="1:14" x14ac:dyDescent="0.25">
      <c r="A5463" s="6">
        <v>44603</v>
      </c>
      <c r="B5463" s="24">
        <v>39158130</v>
      </c>
      <c r="C5463" s="24">
        <v>39801072.798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47448683.798</v>
      </c>
      <c r="H5463" s="5"/>
      <c r="I5463" s="5">
        <f t="shared" si="4192"/>
        <v>9602693.3000000007</v>
      </c>
      <c r="J5463" s="5">
        <f t="shared" si="4193"/>
        <v>10217239.571800001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17989931.305133335</v>
      </c>
    </row>
    <row r="5464" spans="1:14" x14ac:dyDescent="0.25">
      <c r="A5464" s="6">
        <v>44604</v>
      </c>
      <c r="B5464" s="24">
        <v>18044173</v>
      </c>
      <c r="C5464" s="24">
        <v>18647613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25959977</v>
      </c>
      <c r="H5464" s="5"/>
      <c r="I5464" s="5">
        <f t="shared" si="4192"/>
        <v>10066832.5</v>
      </c>
      <c r="J5464" s="5">
        <f t="shared" si="4193"/>
        <v>10678067.171666669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18391857.038333338</v>
      </c>
    </row>
    <row r="5465" spans="1:14" x14ac:dyDescent="0.25">
      <c r="A5465" s="6">
        <v>44605</v>
      </c>
      <c r="B5465" s="24">
        <v>2375370</v>
      </c>
      <c r="C5465" s="24">
        <v>2936850.7980000004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9238751.7980000004</v>
      </c>
      <c r="H5465" s="5"/>
      <c r="I5465" s="5">
        <f t="shared" si="4192"/>
        <v>10023490.066666666</v>
      </c>
      <c r="J5465" s="5">
        <f t="shared" si="4193"/>
        <v>10633788.806700001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18309392.606699999</v>
      </c>
    </row>
    <row r="5466" spans="1:14" x14ac:dyDescent="0.25">
      <c r="A5466" s="6">
        <v>44606</v>
      </c>
      <c r="B5466" s="24">
        <v>-5774091</v>
      </c>
      <c r="C5466" s="24">
        <v>-5164464.2019999996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2511094.7980000004</v>
      </c>
      <c r="H5466" s="5"/>
      <c r="I5466" s="5">
        <f t="shared" si="4192"/>
        <v>9224463.1333333328</v>
      </c>
      <c r="J5466" s="5">
        <f t="shared" si="4193"/>
        <v>9833111.499966668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17513136.266633332</v>
      </c>
    </row>
    <row r="5467" spans="1:14" x14ac:dyDescent="0.25">
      <c r="A5467" s="6">
        <v>44607</v>
      </c>
      <c r="B5467" s="24">
        <v>31370652</v>
      </c>
      <c r="C5467" s="24">
        <v>32021568.004000001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37979776.004000001</v>
      </c>
      <c r="H5467" s="5"/>
      <c r="I5467" s="5">
        <f t="shared" si="4192"/>
        <v>10682117.133333333</v>
      </c>
      <c r="J5467" s="5">
        <f t="shared" si="4193"/>
        <v>11290666.4001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18953462.533433329</v>
      </c>
    </row>
    <row r="5468" spans="1:14" x14ac:dyDescent="0.25">
      <c r="A5468" s="6">
        <v>44608</v>
      </c>
      <c r="B5468" s="24">
        <v>-15400081</v>
      </c>
      <c r="C5468" s="24">
        <v>-14899649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-10592906</v>
      </c>
      <c r="H5468" s="5"/>
      <c r="I5468" s="5">
        <f t="shared" si="4192"/>
        <v>9191971.833333334</v>
      </c>
      <c r="J5468" s="5">
        <f t="shared" si="4193"/>
        <v>9791203.8768999986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17307340.043566663</v>
      </c>
    </row>
    <row r="5469" spans="1:14" x14ac:dyDescent="0.25">
      <c r="A5469" s="6">
        <v>44609</v>
      </c>
      <c r="B5469" s="24">
        <v>3443535</v>
      </c>
      <c r="C5469" s="24">
        <v>3997531.0530000003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9440323.0529999994</v>
      </c>
      <c r="H5469" s="5"/>
      <c r="I5469" s="5">
        <f t="shared" si="4192"/>
        <v>8336597.6333333338</v>
      </c>
      <c r="J5469" s="5">
        <f t="shared" si="4193"/>
        <v>8929536.0486000013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16384272.915266663</v>
      </c>
    </row>
    <row r="5470" spans="1:14" x14ac:dyDescent="0.25">
      <c r="A5470" s="6">
        <v>44610</v>
      </c>
      <c r="B5470" s="24">
        <v>14532256</v>
      </c>
      <c r="C5470" s="24">
        <v>15139646.002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19189265.002</v>
      </c>
      <c r="H5470" s="5"/>
      <c r="I5470" s="5">
        <f t="shared" si="4192"/>
        <v>9547168.1333333328</v>
      </c>
      <c r="J5470" s="5">
        <f t="shared" si="4193"/>
        <v>10137021.895466663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17309889.328799997</v>
      </c>
    </row>
    <row r="5471" spans="1:14" x14ac:dyDescent="0.25">
      <c r="A5471" s="6">
        <v>44611</v>
      </c>
      <c r="B5471" s="24">
        <v>6274654</v>
      </c>
      <c r="C5471" s="24">
        <v>6984912.9510000004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10497549.951000001</v>
      </c>
      <c r="H5471" s="5"/>
      <c r="I5471" s="5">
        <f t="shared" si="4192"/>
        <v>9076521.0333333332</v>
      </c>
      <c r="J5471" s="5">
        <f t="shared" si="4193"/>
        <v>9664141.8038999997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16467890.770566663</v>
      </c>
    </row>
    <row r="5472" spans="1:14" x14ac:dyDescent="0.25">
      <c r="A5472" s="6">
        <v>44612</v>
      </c>
      <c r="B5472" s="24">
        <v>-2606004</v>
      </c>
      <c r="C5472" s="24">
        <v>-2027306.0489999996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3249688.9510000004</v>
      </c>
      <c r="H5472" s="5"/>
      <c r="I5472" s="5">
        <f t="shared" si="4192"/>
        <v>8172843.166666667</v>
      </c>
      <c r="J5472" s="5">
        <f t="shared" si="4193"/>
        <v>8753681.0824000016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15485155.74906666</v>
      </c>
    </row>
    <row r="5473" spans="1:14" x14ac:dyDescent="0.25">
      <c r="A5473" s="6">
        <v>44613</v>
      </c>
      <c r="B5473" s="24">
        <v>2745320</v>
      </c>
      <c r="C5473" s="24">
        <v>3422518.9510000004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7715756.9510000004</v>
      </c>
      <c r="H5473" s="5"/>
      <c r="I5473" s="5">
        <f t="shared" si="4192"/>
        <v>7464303.2333333334</v>
      </c>
      <c r="J5473" s="5">
        <f t="shared" si="4193"/>
        <v>8046367.5241666688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14673893.590833327</v>
      </c>
    </row>
    <row r="5474" spans="1:14" x14ac:dyDescent="0.25">
      <c r="A5474" s="6">
        <v>44614</v>
      </c>
      <c r="B5474" s="24">
        <v>-3988549</v>
      </c>
      <c r="C5474" s="24">
        <v>-3382002.1509999996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1214220.8490000004</v>
      </c>
      <c r="H5474" s="5"/>
      <c r="I5474" s="5">
        <f t="shared" si="4192"/>
        <v>7265187.1333333338</v>
      </c>
      <c r="J5474" s="5">
        <f t="shared" si="4193"/>
        <v>7847035.6309000021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14374695.764233327</v>
      </c>
    </row>
    <row r="5475" spans="1:14" x14ac:dyDescent="0.25">
      <c r="A5475" s="6">
        <v>44615</v>
      </c>
      <c r="B5475" s="24">
        <v>18713728</v>
      </c>
      <c r="C5475" s="24">
        <v>19324689.902000003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23970949.902000003</v>
      </c>
      <c r="H5475" s="5"/>
      <c r="I5475" s="5">
        <f t="shared" si="4192"/>
        <v>7063866.7666666666</v>
      </c>
      <c r="J5475" s="5">
        <f t="shared" si="4193"/>
        <v>7650389.3693333361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14050054.835999994</v>
      </c>
    </row>
    <row r="5476" spans="1:14" x14ac:dyDescent="0.25">
      <c r="A5476" s="6">
        <v>44616</v>
      </c>
      <c r="B5476" s="24">
        <v>6699621</v>
      </c>
      <c r="C5476" s="24">
        <v>7366771.9510000004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12510220.951000001</v>
      </c>
      <c r="H5476" s="5"/>
      <c r="I5476" s="5">
        <f t="shared" si="4192"/>
        <v>6750928.2999999998</v>
      </c>
      <c r="J5476" s="5">
        <f t="shared" si="4193"/>
        <v>7344172.112800003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13623216.746133327</v>
      </c>
    </row>
    <row r="5477" spans="1:14" x14ac:dyDescent="0.25">
      <c r="A5477" s="6">
        <v>44617</v>
      </c>
      <c r="B5477" s="24">
        <v>26125518</v>
      </c>
      <c r="C5477" s="24">
        <v>26725318.800000001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31584444.800000001</v>
      </c>
      <c r="H5477" s="5"/>
      <c r="I5477" s="5">
        <f t="shared" si="4192"/>
        <v>7402928.333333333</v>
      </c>
      <c r="J5477" s="5">
        <f t="shared" si="4193"/>
        <v>7993873.4760666694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14120535.176066661</v>
      </c>
    </row>
    <row r="5478" spans="1:14" x14ac:dyDescent="0.25">
      <c r="A5478" s="6">
        <v>44618</v>
      </c>
      <c r="B5478" s="24">
        <v>-9675482</v>
      </c>
      <c r="C5478" s="24">
        <v>-9104650.0489999987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-3542769.0489999987</v>
      </c>
      <c r="H5478" s="5"/>
      <c r="I5478" s="5">
        <f t="shared" si="4192"/>
        <v>6925272.166666667</v>
      </c>
      <c r="J5478" s="5">
        <f t="shared" si="4193"/>
        <v>7514511.0777000031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13587397.711033328</v>
      </c>
    </row>
    <row r="5479" spans="1:14" x14ac:dyDescent="0.25">
      <c r="A5479" s="6">
        <v>44619</v>
      </c>
      <c r="B5479" s="24">
        <v>14041397</v>
      </c>
      <c r="C5479" s="24">
        <v>14573974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20772087</v>
      </c>
      <c r="H5479" s="5"/>
      <c r="I5479" s="5">
        <f t="shared" si="4192"/>
        <v>7198663.2000000002</v>
      </c>
      <c r="J5479" s="5">
        <f t="shared" si="4193"/>
        <v>7784400.1143666692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13904161.314366663</v>
      </c>
    </row>
    <row r="5480" spans="1:14" x14ac:dyDescent="0.25">
      <c r="A5480" s="6">
        <v>44620</v>
      </c>
      <c r="B5480" s="24">
        <v>4034180</v>
      </c>
      <c r="C5480" s="24">
        <v>4620486.0040000007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11646366.004000001</v>
      </c>
      <c r="H5480" s="5"/>
      <c r="I5480" s="5">
        <f t="shared" si="4192"/>
        <v>7950806.9000000004</v>
      </c>
      <c r="J5480" s="5">
        <f t="shared" si="4193"/>
        <v>8538240.0554333366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14741774.122099996</v>
      </c>
    </row>
    <row r="5481" spans="1:14" x14ac:dyDescent="0.25">
      <c r="A5481" s="12">
        <v>44621</v>
      </c>
      <c r="B5481" s="25">
        <v>17765062</v>
      </c>
      <c r="C5481" s="25">
        <v>18758401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26395832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8669040.0887666699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14895441.788766662</v>
      </c>
    </row>
    <row r="5482" spans="1:14" x14ac:dyDescent="0.25">
      <c r="A5482" s="6">
        <v>44622</v>
      </c>
      <c r="B5482" s="24">
        <v>3298089</v>
      </c>
      <c r="C5482" s="24">
        <v>3922914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11138416</v>
      </c>
      <c r="H5482" s="5"/>
      <c r="I5482" s="5">
        <f t="shared" si="4199"/>
        <v>7093166.4000000004</v>
      </c>
      <c r="J5482" s="5">
        <f t="shared" si="4200"/>
        <v>7695078.4221000029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13963206.622099997</v>
      </c>
    </row>
    <row r="5483" spans="1:14" x14ac:dyDescent="0.25">
      <c r="A5483" s="6">
        <v>44623</v>
      </c>
      <c r="B5483" s="24">
        <v>25200377</v>
      </c>
      <c r="C5483" s="24">
        <v>25744967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29943962</v>
      </c>
      <c r="H5483" s="5"/>
      <c r="I5483" s="5">
        <f t="shared" si="4199"/>
        <v>7931918.4666666668</v>
      </c>
      <c r="J5483" s="5">
        <f t="shared" si="4200"/>
        <v>8533941.1221000031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14773341.755433332</v>
      </c>
    </row>
    <row r="5484" spans="1:14" x14ac:dyDescent="0.25">
      <c r="A5484" s="6">
        <v>44624</v>
      </c>
      <c r="B5484" s="24">
        <v>-1122291</v>
      </c>
      <c r="C5484" s="24">
        <v>-519154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5893933</v>
      </c>
      <c r="H5484" s="5"/>
      <c r="I5484" s="5">
        <f t="shared" si="4199"/>
        <v>7476283.5333333332</v>
      </c>
      <c r="J5484" s="5">
        <f t="shared" si="4200"/>
        <v>8081273.4221000029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14288978.022100002</v>
      </c>
    </row>
    <row r="5485" spans="1:14" x14ac:dyDescent="0.25">
      <c r="A5485" s="6">
        <v>44625</v>
      </c>
      <c r="B5485" s="24">
        <v>4758773</v>
      </c>
      <c r="C5485" s="24">
        <v>5402513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11951972</v>
      </c>
      <c r="H5485" s="5"/>
      <c r="I5485" s="5">
        <f t="shared" si="4199"/>
        <v>8456518.0333333332</v>
      </c>
      <c r="J5485" s="5">
        <f t="shared" si="4200"/>
        <v>9064809.7554333378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15214097.988766667</v>
      </c>
    </row>
    <row r="5486" spans="1:14" x14ac:dyDescent="0.25">
      <c r="A5486" s="6">
        <v>44626</v>
      </c>
      <c r="B5486" s="24">
        <v>18450645</v>
      </c>
      <c r="C5486" s="24">
        <v>19049852.796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26749785.796</v>
      </c>
      <c r="H5486" s="5"/>
      <c r="I5486" s="5">
        <f t="shared" si="4199"/>
        <v>8841304.166666666</v>
      </c>
      <c r="J5486" s="5">
        <f t="shared" si="4200"/>
        <v>9449496.6486333348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15591572.548633335</v>
      </c>
    </row>
    <row r="5487" spans="1:14" x14ac:dyDescent="0.25">
      <c r="A5487" s="6">
        <v>44627</v>
      </c>
      <c r="B5487" s="24">
        <v>21112965</v>
      </c>
      <c r="C5487" s="24">
        <v>21734239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34018864</v>
      </c>
      <c r="H5487" s="5"/>
      <c r="I5487" s="5">
        <f t="shared" si="4199"/>
        <v>9425441.7666666675</v>
      </c>
      <c r="J5487" s="5">
        <f t="shared" si="4200"/>
        <v>10035008.615300002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16370193.448633336</v>
      </c>
    </row>
    <row r="5488" spans="1:14" x14ac:dyDescent="0.25">
      <c r="A5488" s="6">
        <v>44628</v>
      </c>
      <c r="B5488" s="24">
        <v>18173518</v>
      </c>
      <c r="C5488" s="24">
        <v>18719804.796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29361974.796</v>
      </c>
      <c r="H5488" s="5"/>
      <c r="I5488" s="5">
        <f t="shared" si="4199"/>
        <v>10026226.166666666</v>
      </c>
      <c r="J5488" s="5">
        <f t="shared" si="4200"/>
        <v>10635264.108500002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17065460.375166669</v>
      </c>
    </row>
    <row r="5489" spans="1:14" x14ac:dyDescent="0.25">
      <c r="A5489" s="6">
        <v>44629</v>
      </c>
      <c r="B5489" s="24">
        <v>16096090</v>
      </c>
      <c r="C5489" s="24">
        <v>16542446.696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25325478.696000002</v>
      </c>
      <c r="H5489" s="5"/>
      <c r="I5489" s="5">
        <f t="shared" si="4199"/>
        <v>9284168.5999999996</v>
      </c>
      <c r="J5489" s="5">
        <f t="shared" si="4200"/>
        <v>9887878.7983666677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16339076.965033334</v>
      </c>
    </row>
    <row r="5490" spans="1:14" x14ac:dyDescent="0.25">
      <c r="A5490" s="6">
        <v>44630</v>
      </c>
      <c r="B5490" s="24">
        <v>13162767</v>
      </c>
      <c r="C5490" s="24">
        <v>13553563.002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19570476.002</v>
      </c>
      <c r="H5490" s="5"/>
      <c r="I5490" s="5">
        <f t="shared" si="4199"/>
        <v>9560466.5333333332</v>
      </c>
      <c r="J5490" s="5">
        <f t="shared" si="4200"/>
        <v>10160742.065100001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16555682.131766668</v>
      </c>
    </row>
    <row r="5491" spans="1:14" x14ac:dyDescent="0.25">
      <c r="A5491" s="6">
        <v>44631</v>
      </c>
      <c r="B5491" s="24">
        <v>-2852567</v>
      </c>
      <c r="C5491" s="24">
        <v>-2425362.8959999997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4246311.1040000003</v>
      </c>
      <c r="H5491" s="5"/>
      <c r="I5491" s="5">
        <f t="shared" si="4199"/>
        <v>9184498.1999999993</v>
      </c>
      <c r="J5491" s="5">
        <f t="shared" si="4200"/>
        <v>9782257.3019000012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16192101.135233335</v>
      </c>
    </row>
    <row r="5492" spans="1:14" x14ac:dyDescent="0.25">
      <c r="A5492" s="6">
        <v>44632</v>
      </c>
      <c r="B5492" s="24">
        <v>19268517</v>
      </c>
      <c r="C5492" s="24">
        <v>19259167.131000001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25527551.131000001</v>
      </c>
      <c r="H5492" s="5"/>
      <c r="I5492" s="5">
        <f t="shared" si="4199"/>
        <v>10114209.066666666</v>
      </c>
      <c r="J5492" s="5">
        <f t="shared" si="4200"/>
        <v>10690941.142933333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17030601.276266668</v>
      </c>
    </row>
    <row r="5493" spans="1:14" x14ac:dyDescent="0.25">
      <c r="A5493" s="6">
        <v>44633</v>
      </c>
      <c r="B5493" s="24">
        <v>-12893422</v>
      </c>
      <c r="C5493" s="24">
        <v>-12476668.151000001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-7076285.1510000005</v>
      </c>
      <c r="H5493" s="5"/>
      <c r="I5493" s="5">
        <f t="shared" si="4199"/>
        <v>8379157.333333333</v>
      </c>
      <c r="J5493" s="5">
        <f t="shared" si="4200"/>
        <v>8948349.777966667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15213102.311299998</v>
      </c>
    </row>
    <row r="5494" spans="1:14" x14ac:dyDescent="0.25">
      <c r="A5494" s="6">
        <v>44634</v>
      </c>
      <c r="B5494" s="24">
        <v>14912574</v>
      </c>
      <c r="C5494" s="24">
        <v>15327084.953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21971410.953000002</v>
      </c>
      <c r="H5494" s="5"/>
      <c r="I5494" s="5">
        <f t="shared" si="4199"/>
        <v>8274770.7000000002</v>
      </c>
      <c r="J5494" s="5">
        <f t="shared" si="4200"/>
        <v>8837665.509733336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15080150.109733332</v>
      </c>
    </row>
    <row r="5495" spans="1:14" x14ac:dyDescent="0.25">
      <c r="A5495" s="6">
        <v>44635</v>
      </c>
      <c r="B5495" s="24">
        <v>4399908</v>
      </c>
      <c r="C5495" s="24">
        <v>4711405.6960000005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8186572.6960000005</v>
      </c>
      <c r="H5495" s="5"/>
      <c r="I5495" s="5">
        <f t="shared" si="4199"/>
        <v>8342255.2999999998</v>
      </c>
      <c r="J5495" s="5">
        <f t="shared" si="4200"/>
        <v>8896817.3396666683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15045077.472999997</v>
      </c>
    </row>
    <row r="5496" spans="1:14" x14ac:dyDescent="0.25">
      <c r="A5496" s="6">
        <v>44636</v>
      </c>
      <c r="B5496" s="24">
        <v>4520770</v>
      </c>
      <c r="C5496" s="24">
        <v>5059162.7469999995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7920553.7469999995</v>
      </c>
      <c r="H5496" s="5"/>
      <c r="I5496" s="5">
        <f t="shared" si="4199"/>
        <v>8685417.333333334</v>
      </c>
      <c r="J5496" s="5">
        <f t="shared" si="4200"/>
        <v>9237604.9046333339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15225392.771299995</v>
      </c>
    </row>
    <row r="5497" spans="1:14" x14ac:dyDescent="0.25">
      <c r="A5497" s="6">
        <v>44637</v>
      </c>
      <c r="B5497" s="24">
        <v>16853106</v>
      </c>
      <c r="C5497" s="24">
        <v>17679082.747000001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20045878.747000001</v>
      </c>
      <c r="H5497" s="5"/>
      <c r="I5497" s="5">
        <f t="shared" si="4199"/>
        <v>8201499.1333333338</v>
      </c>
      <c r="J5497" s="5">
        <f t="shared" si="4200"/>
        <v>8759522.0627333354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14627596.196066661</v>
      </c>
    </row>
    <row r="5498" spans="1:14" x14ac:dyDescent="0.25">
      <c r="A5498" s="6">
        <v>44638</v>
      </c>
      <c r="B5498" s="24">
        <v>-4201420</v>
      </c>
      <c r="C5498" s="24">
        <v>-3807344.0999999996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-567682.09999999963</v>
      </c>
      <c r="H5498" s="5"/>
      <c r="I5498" s="5">
        <f t="shared" si="4199"/>
        <v>8574787.833333334</v>
      </c>
      <c r="J5498" s="5">
        <f t="shared" si="4200"/>
        <v>9129265.5594000015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14961770.326066662</v>
      </c>
    </row>
    <row r="5499" spans="1:14" x14ac:dyDescent="0.25">
      <c r="A5499" s="6">
        <v>44639</v>
      </c>
      <c r="B5499" s="24">
        <v>35036967</v>
      </c>
      <c r="C5499" s="24">
        <v>35382872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36769281</v>
      </c>
      <c r="H5499" s="5"/>
      <c r="I5499" s="5">
        <f t="shared" si="4199"/>
        <v>9627902.2333333325</v>
      </c>
      <c r="J5499" s="5">
        <f t="shared" si="4200"/>
        <v>10175443.590966668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15872735.590966662</v>
      </c>
    </row>
    <row r="5500" spans="1:14" x14ac:dyDescent="0.25">
      <c r="A5500" s="6">
        <v>44640</v>
      </c>
      <c r="B5500" s="24">
        <v>14084413</v>
      </c>
      <c r="C5500" s="24">
        <v>57266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931940</v>
      </c>
      <c r="H5500" s="5"/>
      <c r="I5500" s="5">
        <f t="shared" si="4199"/>
        <v>9612974.1333333328</v>
      </c>
      <c r="J5500" s="5">
        <f t="shared" si="4200"/>
        <v>9672697.5909000039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15264158.090899995</v>
      </c>
    </row>
    <row r="5501" spans="1:14" x14ac:dyDescent="0.25">
      <c r="A5501" s="6">
        <v>44641</v>
      </c>
      <c r="B5501" s="24">
        <v>35492404</v>
      </c>
      <c r="C5501" s="24">
        <v>35932030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35927083</v>
      </c>
      <c r="H5501" s="5"/>
      <c r="I5501" s="5">
        <f t="shared" si="4199"/>
        <v>10586899.133333333</v>
      </c>
      <c r="J5501" s="5">
        <f t="shared" si="4200"/>
        <v>10637601.492533335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16111809.192533325</v>
      </c>
    </row>
    <row r="5502" spans="1:14" x14ac:dyDescent="0.25">
      <c r="A5502" s="6">
        <v>44642</v>
      </c>
      <c r="B5502" s="24">
        <v>2999717</v>
      </c>
      <c r="C5502" s="24">
        <v>3397255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5465793</v>
      </c>
      <c r="H5502" s="5"/>
      <c r="I5502" s="5">
        <f t="shared" si="4199"/>
        <v>10773756.5</v>
      </c>
      <c r="J5502" s="5">
        <f t="shared" si="4200"/>
        <v>10818420.19416667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16185679.327499993</v>
      </c>
    </row>
    <row r="5503" spans="1:14" x14ac:dyDescent="0.25">
      <c r="A5503" s="6">
        <v>44643</v>
      </c>
      <c r="B5503" s="24">
        <v>-5460961</v>
      </c>
      <c r="C5503" s="24">
        <v>-5084903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-5451091</v>
      </c>
      <c r="H5503" s="5"/>
      <c r="I5503" s="5">
        <f t="shared" si="4199"/>
        <v>10500213.800000001</v>
      </c>
      <c r="J5503" s="5">
        <f t="shared" si="4200"/>
        <v>10534839.462466668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15746784.395799994</v>
      </c>
    </row>
    <row r="5504" spans="1:14" x14ac:dyDescent="0.25">
      <c r="A5504" s="6">
        <v>44644</v>
      </c>
      <c r="B5504" s="24">
        <v>21469851</v>
      </c>
      <c r="C5504" s="24">
        <v>21836606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22626872</v>
      </c>
      <c r="H5504" s="5"/>
      <c r="I5504" s="5">
        <f t="shared" si="4199"/>
        <v>11348827.133333333</v>
      </c>
      <c r="J5504" s="5">
        <f t="shared" si="4200"/>
        <v>11375459.734166671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16460539.434166661</v>
      </c>
    </row>
    <row r="5505" spans="1:14" x14ac:dyDescent="0.25">
      <c r="A5505" s="6">
        <v>44645</v>
      </c>
      <c r="B5505" s="24">
        <v>15489437</v>
      </c>
      <c r="C5505" s="24">
        <v>15872944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17273618</v>
      </c>
      <c r="H5505" s="5"/>
      <c r="I5505" s="5">
        <f t="shared" si="4199"/>
        <v>11241350.766666668</v>
      </c>
      <c r="J5505" s="5">
        <f t="shared" si="4200"/>
        <v>11260401.537433336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16237295.037433328</v>
      </c>
    </row>
    <row r="5506" spans="1:14" x14ac:dyDescent="0.25">
      <c r="A5506" s="6">
        <v>44646</v>
      </c>
      <c r="B5506" s="24">
        <v>22396149</v>
      </c>
      <c r="C5506" s="24">
        <v>22731153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23267858</v>
      </c>
      <c r="H5506" s="5"/>
      <c r="I5506" s="5">
        <f t="shared" si="4199"/>
        <v>11764568.366666667</v>
      </c>
      <c r="J5506" s="5">
        <f t="shared" si="4200"/>
        <v>11772547.572400002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16595882.939066662</v>
      </c>
    </row>
    <row r="5507" spans="1:14" x14ac:dyDescent="0.25">
      <c r="A5507" s="6">
        <v>44647</v>
      </c>
      <c r="B5507" s="24">
        <v>11441089</v>
      </c>
      <c r="C5507" s="24">
        <v>11872975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13270071</v>
      </c>
      <c r="H5507" s="5"/>
      <c r="I5507" s="5">
        <f t="shared" si="4199"/>
        <v>11275087.4</v>
      </c>
      <c r="J5507" s="5">
        <f t="shared" si="4200"/>
        <v>11277469.445733337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15985403.812399996</v>
      </c>
    </row>
    <row r="5508" spans="1:14" x14ac:dyDescent="0.25">
      <c r="A5508" s="6">
        <v>44648</v>
      </c>
      <c r="B5508" s="24">
        <v>5211142</v>
      </c>
      <c r="C5508" s="24">
        <v>5686834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7053268</v>
      </c>
      <c r="H5508" s="5"/>
      <c r="I5508" s="5">
        <f t="shared" si="4199"/>
        <v>11771308.199999999</v>
      </c>
      <c r="J5508" s="5">
        <f t="shared" si="4200"/>
        <v>11770518.914033337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16338605.047366666</v>
      </c>
    </row>
    <row r="5509" spans="1:14" x14ac:dyDescent="0.25">
      <c r="A5509" s="6">
        <v>44649</v>
      </c>
      <c r="B5509" s="24">
        <v>-1618367</v>
      </c>
      <c r="C5509" s="24">
        <v>-1064318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975251</v>
      </c>
      <c r="H5509" s="5"/>
      <c r="I5509" s="5">
        <f t="shared" si="4199"/>
        <v>11249316.066666666</v>
      </c>
      <c r="J5509" s="5">
        <f t="shared" si="4200"/>
        <v>11249242.514033336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15678710.514033331</v>
      </c>
    </row>
    <row r="5510" spans="1:14" x14ac:dyDescent="0.25">
      <c r="A5510" s="6">
        <v>44650</v>
      </c>
      <c r="B5510" s="24">
        <v>7609956</v>
      </c>
      <c r="C5510" s="24">
        <v>8188556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12736166</v>
      </c>
      <c r="H5510" s="5"/>
      <c r="I5510" s="5">
        <f t="shared" si="4199"/>
        <v>11368508.6</v>
      </c>
      <c r="J5510" s="5">
        <f t="shared" si="4200"/>
        <v>11368178.180566669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15715037.180566667</v>
      </c>
    </row>
    <row r="5511" spans="1:14" x14ac:dyDescent="0.25">
      <c r="A5511" s="6">
        <v>44651</v>
      </c>
      <c r="B5511" s="24">
        <v>8021401</v>
      </c>
      <c r="C5511" s="24">
        <v>8654168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12092309</v>
      </c>
      <c r="H5511" s="5"/>
      <c r="I5511" s="5">
        <f t="shared" si="4199"/>
        <v>11043719.9</v>
      </c>
      <c r="J5511" s="5">
        <f t="shared" si="4200"/>
        <v>11031370.413900001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15238253.080566669</v>
      </c>
    </row>
    <row r="5512" spans="1:14" x14ac:dyDescent="0.25">
      <c r="A5512" s="6">
        <v>44652</v>
      </c>
      <c r="B5512" s="24">
        <v>25937891.824086726</v>
      </c>
      <c r="C5512" s="24">
        <v>26565262.824086726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30845042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11786115.374702893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15895140.613900002</v>
      </c>
    </row>
    <row r="5513" spans="1:14" x14ac:dyDescent="0.25">
      <c r="A5513" s="6">
        <v>44653</v>
      </c>
      <c r="B5513" s="24">
        <v>18433632.122132193</v>
      </c>
      <c r="C5513" s="24">
        <v>18992857.122132193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25561677</v>
      </c>
      <c r="H5513" s="5"/>
      <c r="I5513" s="5">
        <f t="shared" si="4206"/>
        <v>11572821.831540631</v>
      </c>
      <c r="J5513" s="5">
        <f t="shared" si="4207"/>
        <v>11561045.045440631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15749064.447233336</v>
      </c>
    </row>
    <row r="5514" spans="1:14" x14ac:dyDescent="0.25">
      <c r="A5514" s="6">
        <v>44654</v>
      </c>
      <c r="B5514" s="24">
        <v>16569512.493749097</v>
      </c>
      <c r="C5514" s="24">
        <v>17088062.493749097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23655501</v>
      </c>
      <c r="H5514" s="5"/>
      <c r="I5514" s="5">
        <f t="shared" si="4206"/>
        <v>12162548.6146656</v>
      </c>
      <c r="J5514" s="5">
        <f t="shared" si="4207"/>
        <v>12147952.261898933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16341116.713900002</v>
      </c>
    </row>
    <row r="5515" spans="1:14" x14ac:dyDescent="0.25">
      <c r="A5515" s="6">
        <v>44655</v>
      </c>
      <c r="B5515" s="24">
        <v>8100722.0624486506</v>
      </c>
      <c r="C5515" s="24">
        <v>8700488.0624486506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18070878</v>
      </c>
      <c r="H5515" s="5"/>
      <c r="I5515" s="5">
        <f t="shared" si="4206"/>
        <v>12273946.91674722</v>
      </c>
      <c r="J5515" s="5">
        <f t="shared" si="4207"/>
        <v>12257884.763980556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16545080.247233335</v>
      </c>
    </row>
    <row r="5516" spans="1:14" x14ac:dyDescent="0.25">
      <c r="A5516" s="6">
        <v>44656</v>
      </c>
      <c r="B5516" s="24">
        <v>15683179.65698117</v>
      </c>
      <c r="C5516" s="24">
        <v>16108013.65698117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25608891</v>
      </c>
      <c r="H5516" s="5"/>
      <c r="I5516" s="5">
        <f t="shared" si="4206"/>
        <v>12181698.071979927</v>
      </c>
      <c r="J5516" s="5">
        <f t="shared" si="4207"/>
        <v>12159823.459346594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16507050.420700002</v>
      </c>
    </row>
    <row r="5517" spans="1:14" x14ac:dyDescent="0.25">
      <c r="A5517" s="6">
        <v>44657</v>
      </c>
      <c r="B5517" s="24">
        <v>5044162.6264136322</v>
      </c>
      <c r="C5517" s="24">
        <v>5448639.6264136322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12794242</v>
      </c>
      <c r="H5517" s="5"/>
      <c r="I5517" s="5">
        <f t="shared" si="4206"/>
        <v>11646071.326193715</v>
      </c>
      <c r="J5517" s="5">
        <f t="shared" si="4207"/>
        <v>11616970.146893715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15799563.020700002</v>
      </c>
    </row>
    <row r="5518" spans="1:14" x14ac:dyDescent="0.25">
      <c r="A5518" s="6">
        <v>44658</v>
      </c>
      <c r="B5518" s="24">
        <v>-11381366.038015457</v>
      </c>
      <c r="C5518" s="24">
        <v>-10941900.038015457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-2694111</v>
      </c>
      <c r="H5518" s="5"/>
      <c r="I5518" s="5">
        <f t="shared" si="4206"/>
        <v>10660908.524926532</v>
      </c>
      <c r="J5518" s="5">
        <f t="shared" si="4207"/>
        <v>10628246.652426533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14731026.827500002</v>
      </c>
    </row>
    <row r="5519" spans="1:14" x14ac:dyDescent="0.25">
      <c r="A5519" s="6">
        <v>44659</v>
      </c>
      <c r="B5519" s="24">
        <v>15992089.982106101</v>
      </c>
      <c r="C5519" s="24">
        <v>16447800.982106101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26325141</v>
      </c>
      <c r="H5519" s="5"/>
      <c r="I5519" s="5">
        <f t="shared" si="4206"/>
        <v>10657441.8576634</v>
      </c>
      <c r="J5519" s="5">
        <f t="shared" si="4207"/>
        <v>10625091.795296736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14764348.904300001</v>
      </c>
    </row>
    <row r="5520" spans="1:14" x14ac:dyDescent="0.25">
      <c r="A5520" s="6">
        <v>44660</v>
      </c>
      <c r="B5520" s="24">
        <v>7616423.4727699272</v>
      </c>
      <c r="C5520" s="24">
        <v>8004606.4727699272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15243220</v>
      </c>
      <c r="H5520" s="5"/>
      <c r="I5520" s="5">
        <f t="shared" si="4206"/>
        <v>10472563.740089064</v>
      </c>
      <c r="J5520" s="5">
        <f t="shared" si="4207"/>
        <v>10440126.577655734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14620107.037566666</v>
      </c>
    </row>
    <row r="5521" spans="1:14" x14ac:dyDescent="0.25">
      <c r="A5521" s="6">
        <v>44661</v>
      </c>
      <c r="B5521" s="24">
        <v>26037482.357904173</v>
      </c>
      <c r="C5521" s="24">
        <v>26365921.357904173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33815349</v>
      </c>
      <c r="H5521" s="5"/>
      <c r="I5521" s="5">
        <f t="shared" si="4206"/>
        <v>11435565.385352539</v>
      </c>
      <c r="J5521" s="5">
        <f t="shared" si="4207"/>
        <v>11399836.052785872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15605741.634099999</v>
      </c>
    </row>
    <row r="5522" spans="1:14" x14ac:dyDescent="0.25">
      <c r="A5522" s="6">
        <v>44662</v>
      </c>
      <c r="B5522" s="24">
        <v>28644213.068085056</v>
      </c>
      <c r="C5522" s="24">
        <v>28972719.068085056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35915352</v>
      </c>
      <c r="H5522" s="5"/>
      <c r="I5522" s="5">
        <f t="shared" si="4206"/>
        <v>11748088.587622043</v>
      </c>
      <c r="J5522" s="5">
        <f t="shared" si="4207"/>
        <v>11723621.117355375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15952001.663066667</v>
      </c>
    </row>
    <row r="5523" spans="1:14" x14ac:dyDescent="0.25">
      <c r="A5523" s="6">
        <v>44663</v>
      </c>
      <c r="B5523" s="24">
        <v>-1460987.4123523743</v>
      </c>
      <c r="C5523" s="24">
        <v>-1208376.4123523743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5667394</v>
      </c>
      <c r="H5523" s="5"/>
      <c r="I5523" s="5">
        <f t="shared" si="4206"/>
        <v>12129169.740543628</v>
      </c>
      <c r="J5523" s="5">
        <f t="shared" si="4207"/>
        <v>12099230.841976961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16376790.9681</v>
      </c>
    </row>
    <row r="5524" spans="1:14" x14ac:dyDescent="0.25">
      <c r="A5524" s="6">
        <v>44664</v>
      </c>
      <c r="B5524" s="24">
        <v>15121524.59265868</v>
      </c>
      <c r="C5524" s="24">
        <v>15360797.59265868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22758425</v>
      </c>
      <c r="H5524" s="5"/>
      <c r="I5524" s="5">
        <f t="shared" si="4206"/>
        <v>12136134.760298919</v>
      </c>
      <c r="J5524" s="5">
        <f t="shared" si="4207"/>
        <v>12100354.596632253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16403024.769666668</v>
      </c>
    </row>
    <row r="5525" spans="1:14" x14ac:dyDescent="0.25">
      <c r="A5525" s="6">
        <v>44665</v>
      </c>
      <c r="B5525" s="24">
        <v>16733373.641292267</v>
      </c>
      <c r="C5525" s="24">
        <v>16946195.641292267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22546492</v>
      </c>
      <c r="H5525" s="5"/>
      <c r="I5525" s="5">
        <f t="shared" si="4206"/>
        <v>12547250.281675331</v>
      </c>
      <c r="J5525" s="5">
        <f t="shared" si="4207"/>
        <v>12508180.928141994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16881688.746466666</v>
      </c>
    </row>
    <row r="5526" spans="1:14" x14ac:dyDescent="0.25">
      <c r="A5526" s="6">
        <v>44666</v>
      </c>
      <c r="B5526" s="24">
        <v>12598845.861731958</v>
      </c>
      <c r="C5526" s="24">
        <v>12813313.861731958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18983938</v>
      </c>
      <c r="H5526" s="5"/>
      <c r="I5526" s="5">
        <f t="shared" si="4206"/>
        <v>12816519.477066396</v>
      </c>
      <c r="J5526" s="5">
        <f t="shared" si="4207"/>
        <v>12766652.631966393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17250468.221566666</v>
      </c>
    </row>
    <row r="5527" spans="1:14" x14ac:dyDescent="0.25">
      <c r="A5527" s="6">
        <v>44667</v>
      </c>
      <c r="B5527" s="24">
        <v>14194498.380600441</v>
      </c>
      <c r="C5527" s="24">
        <v>14391989.380600441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19639050</v>
      </c>
      <c r="H5527" s="5"/>
      <c r="I5527" s="5">
        <f t="shared" si="4206"/>
        <v>12727899.223086409</v>
      </c>
      <c r="J5527" s="5">
        <f t="shared" si="4207"/>
        <v>12657082.85308641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17236907.263333332</v>
      </c>
    </row>
    <row r="5528" spans="1:14" x14ac:dyDescent="0.25">
      <c r="A5528" s="6">
        <v>44668</v>
      </c>
      <c r="B5528" s="24">
        <v>2046218.144156598</v>
      </c>
      <c r="C5528" s="24">
        <v>2252912.144156598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8143668</v>
      </c>
      <c r="H5528" s="5"/>
      <c r="I5528" s="5">
        <f t="shared" si="4206"/>
        <v>12936153.827891627</v>
      </c>
      <c r="J5528" s="5">
        <f t="shared" si="4207"/>
        <v>12859091.394558294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17527285.600000001</v>
      </c>
    </row>
    <row r="5529" spans="1:14" x14ac:dyDescent="0.25">
      <c r="A5529" s="6">
        <v>44669</v>
      </c>
      <c r="B5529" s="24">
        <v>-3376949.5553123262</v>
      </c>
      <c r="C5529" s="24">
        <v>-3162310.5553123262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2033715.0000000002</v>
      </c>
      <c r="H5529" s="5"/>
      <c r="I5529" s="5">
        <f t="shared" si="4206"/>
        <v>11655689.942714548</v>
      </c>
      <c r="J5529" s="5">
        <f t="shared" si="4207"/>
        <v>11574251.976047881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16369433.4</v>
      </c>
    </row>
    <row r="5530" spans="1:14" x14ac:dyDescent="0.25">
      <c r="A5530" s="6">
        <v>44670</v>
      </c>
      <c r="B5530" s="24">
        <v>41363633.285065584</v>
      </c>
      <c r="C5530" s="24">
        <v>41627558.285065584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46253486</v>
      </c>
      <c r="H5530" s="5"/>
      <c r="I5530" s="5">
        <f t="shared" si="4206"/>
        <v>12564997.285550067</v>
      </c>
      <c r="J5530" s="5">
        <f t="shared" si="4207"/>
        <v>12959928.385550069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17880151.600000001</v>
      </c>
    </row>
    <row r="5531" spans="1:14" x14ac:dyDescent="0.25">
      <c r="A5531" s="6">
        <v>44671</v>
      </c>
      <c r="B5531" s="24">
        <v>12178353.886542719</v>
      </c>
      <c r="C5531" s="24">
        <v>12453474.886542719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16736806</v>
      </c>
      <c r="H5531" s="5"/>
      <c r="I5531" s="5">
        <f t="shared" si="4206"/>
        <v>11787862.28176816</v>
      </c>
      <c r="J5531" s="5">
        <f t="shared" si="4207"/>
        <v>12177309.881768158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17240475.699999999</v>
      </c>
    </row>
    <row r="5532" spans="1:14" x14ac:dyDescent="0.25">
      <c r="A5532" s="6">
        <v>44672</v>
      </c>
      <c r="B5532" s="24">
        <v>22375162.441945225</v>
      </c>
      <c r="C5532" s="24">
        <v>16678736.441945225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21709401</v>
      </c>
      <c r="H5532" s="5"/>
      <c r="I5532" s="5">
        <f t="shared" si="4206"/>
        <v>12433710.463166332</v>
      </c>
      <c r="J5532" s="5">
        <f t="shared" si="4207"/>
        <v>12620025.929832999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17781929.300000001</v>
      </c>
    </row>
    <row r="5533" spans="1:14" x14ac:dyDescent="0.25">
      <c r="A5533" s="6">
        <v>44673</v>
      </c>
      <c r="B5533" s="24">
        <v>20206143.87149398</v>
      </c>
      <c r="C5533" s="24">
        <v>6070831.8714939803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11015801</v>
      </c>
      <c r="H5533" s="5"/>
      <c r="I5533" s="5">
        <f t="shared" si="4206"/>
        <v>13289280.625549465</v>
      </c>
      <c r="J5533" s="5">
        <f t="shared" si="4207"/>
        <v>12991883.758882798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18330825.699999999</v>
      </c>
    </row>
    <row r="5534" spans="1:14" x14ac:dyDescent="0.25">
      <c r="A5534" s="6">
        <v>44674</v>
      </c>
      <c r="B5534" s="24">
        <v>-12557045.032386754</v>
      </c>
      <c r="C5534" s="24">
        <v>-26915945.032386754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-24322181</v>
      </c>
      <c r="H5534" s="5"/>
      <c r="I5534" s="5">
        <f t="shared" si="4206"/>
        <v>12155050.757803239</v>
      </c>
      <c r="J5534" s="5">
        <f t="shared" si="4207"/>
        <v>11366798.724469906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16765857.266666668</v>
      </c>
    </row>
    <row r="5535" spans="1:14" x14ac:dyDescent="0.25">
      <c r="A5535" s="6">
        <v>44675</v>
      </c>
      <c r="B5535" s="24">
        <v>-6636943.6220200891</v>
      </c>
      <c r="C5535" s="24">
        <v>-19974354.622020088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-17247554</v>
      </c>
      <c r="H5535" s="5"/>
      <c r="I5535" s="5">
        <f t="shared" si="4206"/>
        <v>11417504.737069238</v>
      </c>
      <c r="J5535" s="5">
        <f t="shared" si="4207"/>
        <v>10171888.770402571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15615151.533333333</v>
      </c>
    </row>
    <row r="5536" spans="1:14" x14ac:dyDescent="0.25">
      <c r="A5536" s="6">
        <v>44676</v>
      </c>
      <c r="B5536" s="24">
        <v>10362678.103486666</v>
      </c>
      <c r="C5536" s="24">
        <v>-7353080.8965133335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-2399095</v>
      </c>
      <c r="H5536" s="5"/>
      <c r="I5536" s="5">
        <f t="shared" si="4206"/>
        <v>11016389.040518796</v>
      </c>
      <c r="J5536" s="5">
        <f t="shared" si="4207"/>
        <v>9169080.9738521259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14759586.433333334</v>
      </c>
    </row>
    <row r="5537" spans="1:14" x14ac:dyDescent="0.25">
      <c r="A5537" s="6">
        <v>44677</v>
      </c>
      <c r="B5537" s="24">
        <v>36538707.581319213</v>
      </c>
      <c r="C5537" s="24">
        <v>27477117.581319213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34529720</v>
      </c>
      <c r="H5537" s="5"/>
      <c r="I5537" s="5">
        <f t="shared" si="4206"/>
        <v>11852976.32656277</v>
      </c>
      <c r="J5537" s="5">
        <f t="shared" si="4207"/>
        <v>9689219.059896104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15468241.4</v>
      </c>
    </row>
    <row r="5538" spans="1:14" x14ac:dyDescent="0.25">
      <c r="A5538" s="6">
        <v>44678</v>
      </c>
      <c r="B5538" s="24">
        <v>10292127.468864435</v>
      </c>
      <c r="C5538" s="24">
        <v>-1354436.5311355647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4221026.9999999991</v>
      </c>
      <c r="H5538" s="5"/>
      <c r="I5538" s="5">
        <f t="shared" si="4206"/>
        <v>12022342.508858252</v>
      </c>
      <c r="J5538" s="5">
        <f t="shared" si="4207"/>
        <v>9454510.0421915855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15373833.366666667</v>
      </c>
    </row>
    <row r="5539" spans="1:14" x14ac:dyDescent="0.25">
      <c r="A5539" s="6">
        <v>44679</v>
      </c>
      <c r="B5539" s="24">
        <v>27957855.051035028</v>
      </c>
      <c r="C5539" s="24">
        <v>11464944.051035028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17677508</v>
      </c>
      <c r="H5539" s="5"/>
      <c r="I5539" s="5">
        <f t="shared" si="4206"/>
        <v>13008216.577226086</v>
      </c>
      <c r="J5539" s="5">
        <f t="shared" si="4207"/>
        <v>9872152.1105594207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15930575.266666668</v>
      </c>
    </row>
    <row r="5540" spans="1:14" x14ac:dyDescent="0.25">
      <c r="A5540" s="6">
        <v>44680</v>
      </c>
      <c r="B5540" s="24">
        <v>22569067.403460715</v>
      </c>
      <c r="C5540" s="24">
        <v>10174765.403460715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16606387</v>
      </c>
      <c r="H5540" s="5"/>
      <c r="I5540" s="5">
        <f t="shared" si="4206"/>
        <v>13506853.624008112</v>
      </c>
      <c r="J5540" s="5">
        <f t="shared" si="4207"/>
        <v>9938359.0906747784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16059582.633333333</v>
      </c>
    </row>
    <row r="5541" spans="1:14" x14ac:dyDescent="0.25">
      <c r="A5541" s="6">
        <v>44681</v>
      </c>
      <c r="B5541" s="24">
        <v>33436587.090545658</v>
      </c>
      <c r="C5541" s="24">
        <v>21678355.090545658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27128810</v>
      </c>
      <c r="H5541" s="5"/>
      <c r="I5541" s="5">
        <f t="shared" si="4206"/>
        <v>14354026.493692964</v>
      </c>
      <c r="J5541" s="5">
        <f t="shared" si="4207"/>
        <v>10372498.660359632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16560799.333333334</v>
      </c>
    </row>
    <row r="5542" spans="1:14" x14ac:dyDescent="0.25">
      <c r="A5542" s="6">
        <v>44682</v>
      </c>
      <c r="B5542" s="24">
        <v>21096193.496287331</v>
      </c>
      <c r="C5542" s="24">
        <v>11509055.496287331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16607137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9870625.0827663168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16086202.5</v>
      </c>
    </row>
    <row r="5543" spans="1:14" x14ac:dyDescent="0.25">
      <c r="A5543" s="6">
        <v>44683</v>
      </c>
      <c r="B5543" s="24">
        <v>12604467.060477721</v>
      </c>
      <c r="C5543" s="24">
        <v>-549892.93952227943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5408976</v>
      </c>
      <c r="H5543" s="5"/>
      <c r="I5543" s="5">
        <f t="shared" si="4213"/>
        <v>13998331.047377836</v>
      </c>
      <c r="J5543" s="5">
        <f t="shared" si="4214"/>
        <v>9219200.0807111673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15414445.800000001</v>
      </c>
    </row>
    <row r="5544" spans="1:14" x14ac:dyDescent="0.25">
      <c r="A5544" s="6">
        <v>44684</v>
      </c>
      <c r="B5544" s="24">
        <v>29465348.060047179</v>
      </c>
      <c r="C5544" s="24">
        <v>13029200.060047179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19683018</v>
      </c>
      <c r="H5544" s="5"/>
      <c r="I5544" s="5">
        <f t="shared" si="4213"/>
        <v>14428192.232921107</v>
      </c>
      <c r="J5544" s="5">
        <f t="shared" si="4214"/>
        <v>9083904.6662544366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15282029.699999999</v>
      </c>
    </row>
    <row r="5545" spans="1:14" x14ac:dyDescent="0.25">
      <c r="A5545" s="6">
        <v>44685</v>
      </c>
      <c r="B5545" s="24">
        <v>22939518.080659788</v>
      </c>
      <c r="C5545" s="24">
        <v>8577245.0806597881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15205036</v>
      </c>
      <c r="H5545" s="5"/>
      <c r="I5545" s="5">
        <f t="shared" si="4213"/>
        <v>14922818.766861476</v>
      </c>
      <c r="J5545" s="5">
        <f t="shared" si="4214"/>
        <v>9079796.5668614749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15186501.633333333</v>
      </c>
    </row>
    <row r="5546" spans="1:14" x14ac:dyDescent="0.25">
      <c r="A5546" s="6">
        <v>44686</v>
      </c>
      <c r="B5546" s="24">
        <v>27004975.316889841</v>
      </c>
      <c r="C5546" s="24">
        <v>14829406.316889841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21582385</v>
      </c>
      <c r="H5546" s="5"/>
      <c r="I5546" s="5">
        <f t="shared" si="4213"/>
        <v>15300211.9555251</v>
      </c>
      <c r="J5546" s="5">
        <f t="shared" si="4214"/>
        <v>9037176.3221917637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15052284.766666668</v>
      </c>
    </row>
    <row r="5547" spans="1:14" x14ac:dyDescent="0.25">
      <c r="A5547" s="6">
        <v>44687</v>
      </c>
      <c r="B5547" s="24">
        <v>29120309.348431751</v>
      </c>
      <c r="C5547" s="24">
        <v>18385167.348431751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26408766</v>
      </c>
      <c r="H5547" s="5"/>
      <c r="I5547" s="5">
        <f t="shared" si="4213"/>
        <v>16102750.179592369</v>
      </c>
      <c r="J5547" s="5">
        <f t="shared" si="4214"/>
        <v>9468393.9129256997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15506102.233333332</v>
      </c>
    </row>
    <row r="5548" spans="1:14" x14ac:dyDescent="0.25">
      <c r="A5548" s="6">
        <v>44688</v>
      </c>
      <c r="B5548" s="24">
        <v>11813342.830473902</v>
      </c>
      <c r="C5548" s="24">
        <v>1303241.8304739017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9487638</v>
      </c>
      <c r="H5548" s="5"/>
      <c r="I5548" s="5">
        <f t="shared" si="4213"/>
        <v>16875907.141875349</v>
      </c>
      <c r="J5548" s="5">
        <f t="shared" si="4214"/>
        <v>9876565.3085420132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15912160.533333333</v>
      </c>
    </row>
    <row r="5549" spans="1:14" x14ac:dyDescent="0.25">
      <c r="A5549" s="6">
        <v>44689</v>
      </c>
      <c r="B5549" s="24">
        <v>26332410.277392093</v>
      </c>
      <c r="C5549" s="24">
        <v>15990374.277392093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23676296</v>
      </c>
      <c r="H5549" s="5"/>
      <c r="I5549" s="5">
        <f t="shared" si="4213"/>
        <v>17220584.48505155</v>
      </c>
      <c r="J5549" s="5">
        <f t="shared" si="4214"/>
        <v>9861317.7517182119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15823865.699999999</v>
      </c>
    </row>
    <row r="5550" spans="1:14" x14ac:dyDescent="0.25">
      <c r="A5550" s="6">
        <v>44690</v>
      </c>
      <c r="B5550" s="24">
        <v>24690274.151830833</v>
      </c>
      <c r="C5550" s="24">
        <v>14648307.151830833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21330945</v>
      </c>
      <c r="H5550" s="5"/>
      <c r="I5550" s="5">
        <f t="shared" si="4213"/>
        <v>17789712.841020245</v>
      </c>
      <c r="J5550" s="5">
        <f t="shared" si="4214"/>
        <v>10082774.441020243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16026789.866666667</v>
      </c>
    </row>
    <row r="5551" spans="1:14" x14ac:dyDescent="0.25">
      <c r="A5551" s="6">
        <v>44691</v>
      </c>
      <c r="B5551" s="24">
        <v>16881257.185053244</v>
      </c>
      <c r="C5551" s="24">
        <v>7296961.1850532442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13061860</v>
      </c>
      <c r="H5551" s="5"/>
      <c r="I5551" s="5">
        <f t="shared" si="4213"/>
        <v>17484505.335258547</v>
      </c>
      <c r="J5551" s="5">
        <f t="shared" si="4214"/>
        <v>9447142.435258545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15335006.9</v>
      </c>
    </row>
    <row r="5552" spans="1:14" x14ac:dyDescent="0.25">
      <c r="A5552" s="6">
        <v>44692</v>
      </c>
      <c r="B5552" s="24">
        <v>6937284.9501640238</v>
      </c>
      <c r="C5552" s="24">
        <v>-5307674.0498359762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1583423</v>
      </c>
      <c r="H5552" s="5"/>
      <c r="I5552" s="5">
        <f t="shared" si="4213"/>
        <v>16760941.064661177</v>
      </c>
      <c r="J5552" s="5">
        <f t="shared" si="4214"/>
        <v>8304462.6646611774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14190609.266666668</v>
      </c>
    </row>
    <row r="5553" spans="1:14" x14ac:dyDescent="0.25">
      <c r="A5553" s="6">
        <v>44693</v>
      </c>
      <c r="B5553" s="24">
        <v>32314224.680023998</v>
      </c>
      <c r="C5553" s="24">
        <v>20588532.680023998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28404198</v>
      </c>
      <c r="H5553" s="5"/>
      <c r="I5553" s="5">
        <f t="shared" si="4213"/>
        <v>17886781.467740394</v>
      </c>
      <c r="J5553" s="5">
        <f t="shared" si="4214"/>
        <v>9031026.3010737225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14948502.733333332</v>
      </c>
    </row>
    <row r="5554" spans="1:14" x14ac:dyDescent="0.25">
      <c r="A5554" s="6">
        <v>44694</v>
      </c>
      <c r="B5554" s="24">
        <v>14270851.553196054</v>
      </c>
      <c r="C5554" s="24">
        <v>3392062.553196054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9867220</v>
      </c>
      <c r="H5554" s="5"/>
      <c r="I5554" s="5">
        <f t="shared" si="4213"/>
        <v>17858425.699758302</v>
      </c>
      <c r="J5554" s="5">
        <f t="shared" si="4214"/>
        <v>8632068.46642497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14518795.9</v>
      </c>
    </row>
    <row r="5555" spans="1:14" x14ac:dyDescent="0.25">
      <c r="A5555" s="6">
        <v>44695</v>
      </c>
      <c r="B5555" s="24">
        <v>29774619.496301148</v>
      </c>
      <c r="C5555" s="24">
        <v>20206815.496301148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26933045</v>
      </c>
      <c r="H5555" s="5"/>
      <c r="I5555" s="5">
        <f t="shared" si="4213"/>
        <v>18293133.89492527</v>
      </c>
      <c r="J5555" s="5">
        <f t="shared" si="4214"/>
        <v>8740755.794925265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14665014.333333334</v>
      </c>
    </row>
    <row r="5556" spans="1:14" x14ac:dyDescent="0.25">
      <c r="A5556" s="6">
        <v>44696</v>
      </c>
      <c r="B5556" s="24">
        <v>13771954.57018736</v>
      </c>
      <c r="C5556" s="24">
        <v>4088829.57018736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10252297</v>
      </c>
      <c r="H5556" s="5"/>
      <c r="I5556" s="5">
        <f t="shared" si="4213"/>
        <v>18332237.518540446</v>
      </c>
      <c r="J5556" s="5">
        <f t="shared" si="4214"/>
        <v>8449939.6518737767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14373959.633333333</v>
      </c>
    </row>
    <row r="5557" spans="1:14" x14ac:dyDescent="0.25">
      <c r="A5557" s="6">
        <v>44697</v>
      </c>
      <c r="B5557" s="24">
        <v>15977099.414774656</v>
      </c>
      <c r="C5557" s="24">
        <v>5358630.4147746563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12270956</v>
      </c>
      <c r="H5557" s="5"/>
      <c r="I5557" s="5">
        <f t="shared" si="4213"/>
        <v>18391657.553012919</v>
      </c>
      <c r="J5557" s="5">
        <f t="shared" si="4214"/>
        <v>8148827.6863462506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14128356.5</v>
      </c>
    </row>
    <row r="5558" spans="1:14" x14ac:dyDescent="0.25">
      <c r="A5558" s="6">
        <v>44698</v>
      </c>
      <c r="B5558" s="24">
        <v>21906362.717354037</v>
      </c>
      <c r="C5558" s="24">
        <v>11606820.717354037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18173613</v>
      </c>
      <c r="H5558" s="5"/>
      <c r="I5558" s="5">
        <f t="shared" si="4213"/>
        <v>19053662.372119501</v>
      </c>
      <c r="J5558" s="5">
        <f t="shared" si="4214"/>
        <v>8460624.638786165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14462688</v>
      </c>
    </row>
    <row r="5559" spans="1:14" x14ac:dyDescent="0.25">
      <c r="A5559" s="6">
        <v>44699</v>
      </c>
      <c r="B5559" s="24">
        <v>20546632.888221279</v>
      </c>
      <c r="C5559" s="24">
        <v>11520921.888221279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18222817</v>
      </c>
      <c r="H5559" s="5"/>
      <c r="I5559" s="5">
        <f t="shared" si="4213"/>
        <v>19851115.120237291</v>
      </c>
      <c r="J5559" s="5">
        <f t="shared" si="4214"/>
        <v>8950065.7202372868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15002324.733333332</v>
      </c>
    </row>
    <row r="5560" spans="1:14" x14ac:dyDescent="0.25">
      <c r="A5560" s="6">
        <v>44700</v>
      </c>
      <c r="B5560" s="24">
        <v>27376415.170845367</v>
      </c>
      <c r="C5560" s="24">
        <v>17566902.170845367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24308163</v>
      </c>
      <c r="H5560" s="5"/>
      <c r="I5560" s="5">
        <f t="shared" si="4213"/>
        <v>19384874.51642995</v>
      </c>
      <c r="J5560" s="5">
        <f t="shared" si="4214"/>
        <v>8148043.8497632788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14270813.966666667</v>
      </c>
    </row>
    <row r="5561" spans="1:14" x14ac:dyDescent="0.25">
      <c r="A5561" s="6">
        <v>44701</v>
      </c>
      <c r="B5561" s="24">
        <v>2109077.2680185148</v>
      </c>
      <c r="C5561" s="24">
        <v>-7518924.7319814852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-873451</v>
      </c>
      <c r="H5561" s="5"/>
      <c r="I5561" s="5">
        <f t="shared" si="4213"/>
        <v>19049231.962479141</v>
      </c>
      <c r="J5561" s="5">
        <f t="shared" si="4214"/>
        <v>7482297.1958124721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13683805.4</v>
      </c>
    </row>
    <row r="5562" spans="1:14" x14ac:dyDescent="0.25">
      <c r="A5562" s="6">
        <v>44702</v>
      </c>
      <c r="B5562" s="24">
        <v>17142491.542401217</v>
      </c>
      <c r="C5562" s="24">
        <v>6423154.5424012169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12993242</v>
      </c>
      <c r="H5562" s="5"/>
      <c r="I5562" s="5">
        <f t="shared" si="4213"/>
        <v>18874809.599161007</v>
      </c>
      <c r="J5562" s="5">
        <f t="shared" si="4214"/>
        <v>7140444.4658276709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13393266.766666668</v>
      </c>
    </row>
    <row r="5563" spans="1:14" x14ac:dyDescent="0.25">
      <c r="A5563" s="6">
        <v>44703</v>
      </c>
      <c r="B5563" s="24">
        <v>30753563.108982962</v>
      </c>
      <c r="C5563" s="24">
        <v>20775978.108982962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27010114</v>
      </c>
      <c r="H5563" s="5"/>
      <c r="I5563" s="5">
        <f t="shared" si="4213"/>
        <v>19226390.240410641</v>
      </c>
      <c r="J5563" s="5">
        <f t="shared" si="4214"/>
        <v>7630616.0070773046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13926410.533333333</v>
      </c>
    </row>
    <row r="5564" spans="1:14" x14ac:dyDescent="0.25">
      <c r="A5564" s="6">
        <v>44704</v>
      </c>
      <c r="B5564" s="24">
        <v>-2890832.9997482076</v>
      </c>
      <c r="C5564" s="24">
        <v>-12922581.999748208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-7515129</v>
      </c>
      <c r="H5564" s="5"/>
      <c r="I5564" s="5">
        <f t="shared" si="4213"/>
        <v>19548597.308165256</v>
      </c>
      <c r="J5564" s="5">
        <f t="shared" si="4214"/>
        <v>8097061.4414985906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14486645.6</v>
      </c>
    </row>
    <row r="5565" spans="1:14" x14ac:dyDescent="0.25">
      <c r="A5565" s="6">
        <v>44705</v>
      </c>
      <c r="B5565" s="24">
        <v>39808442.843819544</v>
      </c>
      <c r="C5565" s="24">
        <v>30233351.843819544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34547375</v>
      </c>
      <c r="H5565" s="5"/>
      <c r="I5565" s="5">
        <f t="shared" si="4213"/>
        <v>21096776.857026573</v>
      </c>
      <c r="J5565" s="5">
        <f t="shared" si="4214"/>
        <v>9770651.6570265777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16213143.233333332</v>
      </c>
    </row>
    <row r="5566" spans="1:14" x14ac:dyDescent="0.25">
      <c r="A5566" s="6">
        <v>44706</v>
      </c>
      <c r="B5566" s="24">
        <v>13025132.425083205</v>
      </c>
      <c r="C5566" s="24">
        <v>4018078.4250832051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11036968</v>
      </c>
      <c r="H5566" s="5"/>
      <c r="I5566" s="5">
        <f t="shared" si="4213"/>
        <v>21185525.334413122</v>
      </c>
      <c r="J5566" s="5">
        <f t="shared" si="4214"/>
        <v>10149690.301079797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16661012</v>
      </c>
    </row>
    <row r="5567" spans="1:14" x14ac:dyDescent="0.25">
      <c r="A5567" s="6">
        <v>44707</v>
      </c>
      <c r="B5567" s="24">
        <v>34734244.10041324</v>
      </c>
      <c r="C5567" s="24">
        <v>24935946.10041324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34981420</v>
      </c>
      <c r="H5567" s="5"/>
      <c r="I5567" s="5">
        <f t="shared" si="4213"/>
        <v>21125376.551716261</v>
      </c>
      <c r="J5567" s="5">
        <f t="shared" si="4214"/>
        <v>10064984.585049598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16676068.666666666</v>
      </c>
    </row>
    <row r="5568" spans="1:14" x14ac:dyDescent="0.25">
      <c r="A5568" s="6">
        <v>44708</v>
      </c>
      <c r="B5568" s="24">
        <v>-10186521.872926958</v>
      </c>
      <c r="C5568" s="24">
        <v>-19936572.872926958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-13547094</v>
      </c>
      <c r="H5568" s="5"/>
      <c r="I5568" s="5">
        <f t="shared" si="4213"/>
        <v>20442754.90698988</v>
      </c>
      <c r="J5568" s="5">
        <f t="shared" si="4214"/>
        <v>9445580.0403232183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16083797.966666667</v>
      </c>
    </row>
    <row r="5569" spans="1:14" x14ac:dyDescent="0.25">
      <c r="A5569" s="6">
        <v>44709</v>
      </c>
      <c r="B5569" s="24">
        <v>23956225.168830927</v>
      </c>
      <c r="C5569" s="24">
        <v>13400288.168830927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20233947</v>
      </c>
      <c r="H5569" s="5"/>
      <c r="I5569" s="5">
        <f t="shared" si="4213"/>
        <v>20309367.244249746</v>
      </c>
      <c r="J5569" s="5">
        <f t="shared" si="4214"/>
        <v>9510091.5109164137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16169012.6</v>
      </c>
    </row>
    <row r="5570" spans="1:14" x14ac:dyDescent="0.25">
      <c r="A5570" s="6">
        <v>44710</v>
      </c>
      <c r="B5570" s="24">
        <v>21121408.268975362</v>
      </c>
      <c r="C5570" s="24">
        <v>9965969.2689753622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17524049</v>
      </c>
      <c r="H5570" s="5"/>
      <c r="I5570" s="5">
        <f t="shared" si="4213"/>
        <v>20261111.939766902</v>
      </c>
      <c r="J5570" s="5">
        <f t="shared" si="4214"/>
        <v>9503131.6397669017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16199601.333333334</v>
      </c>
    </row>
    <row r="5571" spans="1:14" x14ac:dyDescent="0.25">
      <c r="A5571" s="6">
        <v>44711</v>
      </c>
      <c r="B5571" s="24">
        <v>22540998.082464002</v>
      </c>
      <c r="C5571" s="24">
        <v>10097934.082464002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17849793</v>
      </c>
      <c r="H5571" s="5"/>
      <c r="I5571" s="5">
        <f t="shared" si="4213"/>
        <v>19897925.639497515</v>
      </c>
      <c r="J5571" s="5">
        <f t="shared" si="4214"/>
        <v>9117117.6061641797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15890300.766666668</v>
      </c>
    </row>
    <row r="5572" spans="1:14" x14ac:dyDescent="0.25">
      <c r="A5572" s="6">
        <v>44712</v>
      </c>
      <c r="B5572" s="24">
        <v>15362991.517442126</v>
      </c>
      <c r="C5572" s="24">
        <v>3609303.5174421258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12145045</v>
      </c>
      <c r="H5572" s="5"/>
      <c r="I5572" s="5">
        <f t="shared" si="4213"/>
        <v>19706818.906869344</v>
      </c>
      <c r="J5572" s="5">
        <f t="shared" si="4214"/>
        <v>8853792.5402026735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15741564.366666667</v>
      </c>
    </row>
    <row r="5573" spans="1:14" x14ac:dyDescent="0.25">
      <c r="A5573" s="6">
        <v>44713</v>
      </c>
      <c r="B5573" s="24">
        <v>15583692.615996839</v>
      </c>
      <c r="C5573" s="5">
        <v>5247961.6159968395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11421856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9047054.3587199766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15941993.699999999</v>
      </c>
    </row>
    <row r="5574" spans="1:14" x14ac:dyDescent="0.25">
      <c r="A5574" s="6">
        <v>44714</v>
      </c>
      <c r="B5574" s="24">
        <v>38016308.043247402</v>
      </c>
      <c r="C5574" s="5">
        <v>27945768.043247402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35810166</v>
      </c>
      <c r="H5574" s="5"/>
      <c r="I5574" s="5">
        <f t="shared" si="4221"/>
        <v>20091158.424826656</v>
      </c>
      <c r="J5574" s="5">
        <f t="shared" si="4222"/>
        <v>9544273.291493319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16479565.300000001</v>
      </c>
    </row>
    <row r="5575" spans="1:14" x14ac:dyDescent="0.25">
      <c r="A5575" s="6">
        <v>44715</v>
      </c>
      <c r="B5575" s="24">
        <v>8409410.3865893539</v>
      </c>
      <c r="C5575" s="5">
        <v>-746443.6134106461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7352097</v>
      </c>
      <c r="H5575" s="5"/>
      <c r="I5575" s="5">
        <f t="shared" si="4221"/>
        <v>19606821.501690973</v>
      </c>
      <c r="J5575" s="5">
        <f t="shared" si="4222"/>
        <v>9233483.6683576368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16217800.666666666</v>
      </c>
    </row>
    <row r="5576" spans="1:14" x14ac:dyDescent="0.25">
      <c r="A5576" s="6">
        <v>44716</v>
      </c>
      <c r="B5576" s="24">
        <v>11887960.328733787</v>
      </c>
      <c r="C5576" s="5">
        <v>2037072.3287337869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8719527</v>
      </c>
      <c r="H5576" s="5"/>
      <c r="I5576" s="5">
        <f t="shared" si="4221"/>
        <v>19102921.002085771</v>
      </c>
      <c r="J5576" s="5">
        <f t="shared" si="4222"/>
        <v>8807072.5354191028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15789038.733333332</v>
      </c>
    </row>
    <row r="5577" spans="1:14" x14ac:dyDescent="0.25">
      <c r="A5577" s="6">
        <v>44717</v>
      </c>
      <c r="B5577" s="24">
        <v>21421881.711837962</v>
      </c>
      <c r="C5577" s="5">
        <v>7268776.7118379623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13542430.000000002</v>
      </c>
      <c r="H5577" s="5"/>
      <c r="I5577" s="5">
        <f t="shared" si="4221"/>
        <v>18846306.747532643</v>
      </c>
      <c r="J5577" s="5">
        <f t="shared" si="4222"/>
        <v>8436526.180865977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15360160.866666667</v>
      </c>
    </row>
    <row r="5578" spans="1:14" x14ac:dyDescent="0.25">
      <c r="A5578" s="6">
        <v>44718</v>
      </c>
      <c r="B5578" s="24">
        <v>27307320.986442003</v>
      </c>
      <c r="C5578" s="5">
        <v>15104292.986442003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21208713</v>
      </c>
      <c r="H5578" s="5"/>
      <c r="I5578" s="5">
        <f t="shared" si="4221"/>
        <v>19362772.68606491</v>
      </c>
      <c r="J5578" s="5">
        <f t="shared" si="4222"/>
        <v>8896561.2193982471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15750863.366666667</v>
      </c>
    </row>
    <row r="5579" spans="1:14" x14ac:dyDescent="0.25">
      <c r="A5579" s="6">
        <v>44719</v>
      </c>
      <c r="B5579" s="24">
        <v>38044753.868798196</v>
      </c>
      <c r="C5579" s="5">
        <v>26564139.868798196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32304486</v>
      </c>
      <c r="H5579" s="5"/>
      <c r="I5579" s="5">
        <f t="shared" si="4221"/>
        <v>19753184.13911178</v>
      </c>
      <c r="J5579" s="5">
        <f t="shared" si="4222"/>
        <v>9249020.0724451188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16038469.699999999</v>
      </c>
    </row>
    <row r="5580" spans="1:14" x14ac:dyDescent="0.25">
      <c r="A5580" s="6">
        <v>44720</v>
      </c>
      <c r="B5580" s="24">
        <v>4688459.2791056316</v>
      </c>
      <c r="C5580" s="5">
        <v>-4446520.7208943684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2622337</v>
      </c>
      <c r="H5580" s="5"/>
      <c r="I5580" s="5">
        <f t="shared" si="4221"/>
        <v>19086456.97668761</v>
      </c>
      <c r="J5580" s="5">
        <f t="shared" si="4222"/>
        <v>8612525.8100209441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15414849.433333334</v>
      </c>
    </row>
    <row r="5581" spans="1:14" x14ac:dyDescent="0.25">
      <c r="A5581" s="6">
        <v>44721</v>
      </c>
      <c r="B5581" s="24">
        <v>-2829066.2411498427</v>
      </c>
      <c r="C5581" s="5">
        <v>-12806379.241149843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-6386293</v>
      </c>
      <c r="H5581" s="5"/>
      <c r="I5581" s="5">
        <f t="shared" si="4221"/>
        <v>18429446.195814174</v>
      </c>
      <c r="J5581" s="5">
        <f t="shared" si="4222"/>
        <v>7942414.4624808393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14766577.666666666</v>
      </c>
    </row>
    <row r="5582" spans="1:14" x14ac:dyDescent="0.25">
      <c r="A5582" s="6">
        <v>44722</v>
      </c>
      <c r="B5582" s="24">
        <v>34030641.954729825</v>
      </c>
      <c r="C5582" s="5">
        <v>25158850.954729825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30638553.000000004</v>
      </c>
      <c r="H5582" s="5"/>
      <c r="I5582" s="5">
        <f t="shared" si="4221"/>
        <v>19332558.095966361</v>
      </c>
      <c r="J5582" s="5">
        <f t="shared" si="4222"/>
        <v>8957965.2959663663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15735082</v>
      </c>
    </row>
    <row r="5583" spans="1:14" x14ac:dyDescent="0.25">
      <c r="A5583" s="6">
        <v>44723</v>
      </c>
      <c r="B5583" s="24">
        <v>14868214.163749058</v>
      </c>
      <c r="C5583" s="5">
        <v>3417330.1637490578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10091456</v>
      </c>
      <c r="H5583" s="5"/>
      <c r="I5583" s="5">
        <f t="shared" si="4221"/>
        <v>18751024.412090536</v>
      </c>
      <c r="J5583" s="5">
        <f t="shared" si="4222"/>
        <v>8385591.878757203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15124657.266666668</v>
      </c>
    </row>
    <row r="5584" spans="1:14" x14ac:dyDescent="0.25">
      <c r="A5584" s="6">
        <v>44724</v>
      </c>
      <c r="B5584" s="24">
        <v>13624436.03358331</v>
      </c>
      <c r="C5584" s="5">
        <v>3968709.0335833095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11424913</v>
      </c>
      <c r="H5584" s="5"/>
      <c r="I5584" s="5">
        <f t="shared" si="4221"/>
        <v>18729477.228103444</v>
      </c>
      <c r="J5584" s="5">
        <f t="shared" si="4222"/>
        <v>8404813.4281034432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15176580.366666667</v>
      </c>
    </row>
    <row r="5585" spans="1:14" x14ac:dyDescent="0.25">
      <c r="A5585" s="6">
        <v>44725</v>
      </c>
      <c r="B5585" s="24">
        <v>22326630.515451752</v>
      </c>
      <c r="C5585" s="5">
        <v>11507085.515451752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18027935</v>
      </c>
      <c r="H5585" s="5"/>
      <c r="I5585" s="5">
        <f t="shared" si="4221"/>
        <v>18481210.928741794</v>
      </c>
      <c r="J5585" s="5">
        <f t="shared" si="4222"/>
        <v>8114822.4287417969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14879743.366666667</v>
      </c>
    </row>
    <row r="5586" spans="1:14" x14ac:dyDescent="0.25">
      <c r="A5586" s="6">
        <v>44726</v>
      </c>
      <c r="B5586" s="24">
        <v>4298924.1216923203</v>
      </c>
      <c r="C5586" s="5">
        <v>-5398515.8783076797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1598461</v>
      </c>
      <c r="H5586" s="5"/>
      <c r="I5586" s="5">
        <f t="shared" si="4221"/>
        <v>18165443.24712529</v>
      </c>
      <c r="J5586" s="5">
        <f t="shared" si="4222"/>
        <v>7798577.5804586299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14591282.166666666</v>
      </c>
    </row>
    <row r="5587" spans="1:14" x14ac:dyDescent="0.25">
      <c r="A5587" s="6">
        <v>44727</v>
      </c>
      <c r="B5587" s="24">
        <v>30275942.118842453</v>
      </c>
      <c r="C5587" s="5">
        <v>20729531.118842453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26246625</v>
      </c>
      <c r="H5587" s="5"/>
      <c r="I5587" s="5">
        <f t="shared" si="4221"/>
        <v>18642071.337260887</v>
      </c>
      <c r="J5587" s="5">
        <f t="shared" si="4222"/>
        <v>8310940.9372608904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15057137.800000001</v>
      </c>
    </row>
    <row r="5588" spans="1:14" x14ac:dyDescent="0.25">
      <c r="A5588" s="6">
        <v>44728</v>
      </c>
      <c r="B5588" s="24">
        <v>32772609.781198502</v>
      </c>
      <c r="C5588" s="5">
        <v>23850869.781198502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29188696</v>
      </c>
      <c r="H5588" s="5"/>
      <c r="I5588" s="5">
        <f t="shared" si="4221"/>
        <v>19004279.572722372</v>
      </c>
      <c r="J5588" s="5">
        <f t="shared" si="4222"/>
        <v>8719075.9060557056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15424307.233333332</v>
      </c>
    </row>
    <row r="5589" spans="1:14" x14ac:dyDescent="0.25">
      <c r="A5589" s="6">
        <v>44729</v>
      </c>
      <c r="B5589" s="24">
        <v>-23505401.171931241</v>
      </c>
      <c r="C5589" s="5">
        <v>-33271558.171931241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-28202215</v>
      </c>
      <c r="H5589" s="5"/>
      <c r="I5589" s="5">
        <f t="shared" si="4221"/>
        <v>17535878.43738395</v>
      </c>
      <c r="J5589" s="5">
        <f t="shared" si="4222"/>
        <v>7225993.2373839552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13876806.166666666</v>
      </c>
    </row>
    <row r="5590" spans="1:14" x14ac:dyDescent="0.25">
      <c r="A5590" s="6">
        <v>44730</v>
      </c>
      <c r="B5590" s="24">
        <v>24980373.636744615</v>
      </c>
      <c r="C5590" s="5">
        <v>15117048.636744615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20659316</v>
      </c>
      <c r="H5590" s="5"/>
      <c r="I5590" s="5">
        <f t="shared" si="4221"/>
        <v>17456010.386247262</v>
      </c>
      <c r="J5590" s="5">
        <f t="shared" si="4222"/>
        <v>7144331.4529139297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13755177.933333334</v>
      </c>
    </row>
    <row r="5591" spans="1:14" x14ac:dyDescent="0.25">
      <c r="A5591" s="6">
        <v>44731</v>
      </c>
      <c r="B5591" s="24">
        <v>22681057.881829247</v>
      </c>
      <c r="C5591" s="5">
        <v>12342583.881829247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17542449</v>
      </c>
      <c r="H5591" s="5"/>
      <c r="I5591" s="5">
        <f t="shared" si="4221"/>
        <v>18141743.073374283</v>
      </c>
      <c r="J5591" s="5">
        <f t="shared" si="4222"/>
        <v>7806381.7400409542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14369041.266666668</v>
      </c>
    </row>
    <row r="5592" spans="1:14" x14ac:dyDescent="0.25">
      <c r="A5592" s="6">
        <v>44732</v>
      </c>
      <c r="B5592" s="24">
        <v>27186517.221757006</v>
      </c>
      <c r="C5592" s="5">
        <v>17367769.221757006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22721245</v>
      </c>
      <c r="H5592" s="5"/>
      <c r="I5592" s="5">
        <f t="shared" si="4221"/>
        <v>18476543.929352812</v>
      </c>
      <c r="J5592" s="5">
        <f t="shared" si="4222"/>
        <v>8171202.2293528141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14693308.033333333</v>
      </c>
    </row>
    <row r="5593" spans="1:14" x14ac:dyDescent="0.25">
      <c r="A5593" s="6">
        <v>44733</v>
      </c>
      <c r="B5593" s="24">
        <v>19533273.669471063</v>
      </c>
      <c r="C5593" s="5">
        <v>8438540.6694710627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14542265</v>
      </c>
      <c r="H5593" s="5"/>
      <c r="I5593" s="5">
        <f t="shared" si="4221"/>
        <v>18102534.281369083</v>
      </c>
      <c r="J5593" s="5">
        <f t="shared" si="4222"/>
        <v>7759954.3147024168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14277713.066666666</v>
      </c>
    </row>
    <row r="5594" spans="1:14" x14ac:dyDescent="0.25">
      <c r="A5594" s="6">
        <v>44734</v>
      </c>
      <c r="B5594" s="24">
        <v>13747391.216829697</v>
      </c>
      <c r="C5594" s="5">
        <v>4710337.2168296967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10989829</v>
      </c>
      <c r="H5594" s="5"/>
      <c r="I5594" s="5">
        <f t="shared" si="4221"/>
        <v>18657141.755255006</v>
      </c>
      <c r="J5594" s="5">
        <f t="shared" si="4222"/>
        <v>8347718.2885883469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14894545</v>
      </c>
    </row>
    <row r="5595" spans="1:14" x14ac:dyDescent="0.25">
      <c r="A5595" s="6">
        <v>44735</v>
      </c>
      <c r="B5595" s="24">
        <v>18947488.597866066</v>
      </c>
      <c r="C5595" s="5">
        <v>9294426.5978660658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16195828.999999998</v>
      </c>
      <c r="H5595" s="5"/>
      <c r="I5595" s="5">
        <f t="shared" si="4221"/>
        <v>17961776.61372323</v>
      </c>
      <c r="J5595" s="5">
        <f t="shared" si="4222"/>
        <v>7649754.1137232305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14282826.800000001</v>
      </c>
    </row>
    <row r="5596" spans="1:14" x14ac:dyDescent="0.25">
      <c r="A5596" s="6">
        <v>44736</v>
      </c>
      <c r="B5596" s="24">
        <v>2911041.5221233573</v>
      </c>
      <c r="C5596" s="5">
        <v>-7573466.4778766427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-1474559</v>
      </c>
      <c r="H5596" s="5"/>
      <c r="I5596" s="5">
        <f t="shared" si="4221"/>
        <v>17624640.250291236</v>
      </c>
      <c r="J5596" s="5">
        <f t="shared" si="4222"/>
        <v>7263369.283624569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13865775.9</v>
      </c>
    </row>
    <row r="5597" spans="1:14" x14ac:dyDescent="0.25">
      <c r="A5597" s="6">
        <v>44737</v>
      </c>
      <c r="B5597" s="24">
        <v>10405448.169864226</v>
      </c>
      <c r="C5597" s="5">
        <v>1270356.1698642261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5915342</v>
      </c>
      <c r="H5597" s="5"/>
      <c r="I5597" s="5">
        <f t="shared" si="4221"/>
        <v>16813680.385939598</v>
      </c>
      <c r="J5597" s="5">
        <f t="shared" si="4222"/>
        <v>6474516.2859396012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12896906.633333333</v>
      </c>
    </row>
    <row r="5598" spans="1:14" x14ac:dyDescent="0.25">
      <c r="A5598" s="6">
        <v>44738</v>
      </c>
      <c r="B5598" s="24">
        <v>36455691.855733894</v>
      </c>
      <c r="C5598" s="5">
        <v>26466809.855733894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30443355.999999996</v>
      </c>
      <c r="H5598" s="5"/>
      <c r="I5598" s="5">
        <f t="shared" si="4221"/>
        <v>18368420.843561627</v>
      </c>
      <c r="J5598" s="5">
        <f t="shared" si="4222"/>
        <v>8021295.710228296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14363254.966666667</v>
      </c>
    </row>
    <row r="5599" spans="1:14" x14ac:dyDescent="0.25">
      <c r="A5599" s="6">
        <v>44739</v>
      </c>
      <c r="B5599" s="24">
        <v>7471342.7831035899</v>
      </c>
      <c r="C5599" s="5">
        <v>-5223671.2168964101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-1077951</v>
      </c>
      <c r="H5599" s="5"/>
      <c r="I5599" s="5">
        <f t="shared" si="4221"/>
        <v>17818924.764037382</v>
      </c>
      <c r="J5599" s="5">
        <f t="shared" si="4222"/>
        <v>7400497.0640373845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13652858.366666667</v>
      </c>
    </row>
    <row r="5600" spans="1:14" x14ac:dyDescent="0.25">
      <c r="A5600" s="6">
        <v>44740</v>
      </c>
      <c r="B5600" s="24">
        <v>40734110.419584721</v>
      </c>
      <c r="C5600" s="5">
        <v>29247566.419584721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34216993</v>
      </c>
      <c r="H5600" s="5"/>
      <c r="I5600" s="5">
        <f t="shared" si="4221"/>
        <v>18472681.502391033</v>
      </c>
      <c r="J5600" s="5">
        <f t="shared" si="4222"/>
        <v>8043216.9690576959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14209289.833333334</v>
      </c>
    </row>
    <row r="5601" spans="1:14" x14ac:dyDescent="0.25">
      <c r="A5601" s="6">
        <v>44741</v>
      </c>
      <c r="B5601" s="24">
        <v>9122215.2784197666</v>
      </c>
      <c r="C5601" s="5">
        <v>-3720079.7215802334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2062723</v>
      </c>
      <c r="H5601" s="5"/>
      <c r="I5601" s="5">
        <f t="shared" si="4221"/>
        <v>18025388.742256224</v>
      </c>
      <c r="J5601" s="5">
        <f t="shared" si="4222"/>
        <v>7582616.5089228889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13683054.166666666</v>
      </c>
    </row>
    <row r="5602" spans="1:14" x14ac:dyDescent="0.25">
      <c r="A5602" s="6">
        <v>44742</v>
      </c>
      <c r="B5602" s="24">
        <v>25226456.629014999</v>
      </c>
      <c r="C5602" s="5">
        <v>14139036.629014999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18861497</v>
      </c>
      <c r="H5602" s="5"/>
      <c r="I5602" s="5">
        <f t="shared" si="4221"/>
        <v>18354170.912641991</v>
      </c>
      <c r="J5602" s="5">
        <f t="shared" si="4222"/>
        <v>7933607.6126419855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13906935.9</v>
      </c>
    </row>
    <row r="5603" spans="1:14" x14ac:dyDescent="0.25">
      <c r="A5603" s="6">
        <v>44743</v>
      </c>
      <c r="B5603" s="24">
        <v>31419931.473255005</v>
      </c>
      <c r="C5603" s="5">
        <v>21511092.473255005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27600751.000000004</v>
      </c>
      <c r="H5603" s="5"/>
      <c r="I5603" s="5">
        <f t="shared" si="4221"/>
        <v>18882045.54121726</v>
      </c>
      <c r="J5603" s="5">
        <f t="shared" si="4222"/>
        <v>8475711.9745505918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14446232.4</v>
      </c>
    </row>
    <row r="5604" spans="1:14" x14ac:dyDescent="0.25">
      <c r="A5604" s="6">
        <v>44744</v>
      </c>
      <c r="B5604" s="24">
        <v>25905346.346498862</v>
      </c>
      <c r="C5604" s="5">
        <v>16687476.346498862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22295636</v>
      </c>
      <c r="H5604" s="5"/>
      <c r="I5604" s="5">
        <f t="shared" si="4221"/>
        <v>18478346.817992311</v>
      </c>
      <c r="J5604" s="5">
        <f t="shared" si="4222"/>
        <v>8100435.5846589748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13995748.066666666</v>
      </c>
    </row>
    <row r="5605" spans="1:14" x14ac:dyDescent="0.25">
      <c r="A5605" s="6">
        <v>44745</v>
      </c>
      <c r="B5605" s="24">
        <v>23048110.005784482</v>
      </c>
      <c r="C5605" s="5">
        <v>13773511.005784482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19615271</v>
      </c>
      <c r="H5605" s="5"/>
      <c r="I5605" s="5">
        <f t="shared" si="4221"/>
        <v>18966303.471965481</v>
      </c>
      <c r="J5605" s="5">
        <f t="shared" si="4222"/>
        <v>8584434.0719654765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14404520.533333333</v>
      </c>
    </row>
    <row r="5606" spans="1:14" x14ac:dyDescent="0.25">
      <c r="A5606" s="6">
        <v>44746</v>
      </c>
      <c r="B5606" s="24">
        <v>21562966.098644301</v>
      </c>
      <c r="C5606" s="5">
        <v>14697073.098644301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20366636</v>
      </c>
      <c r="H5606" s="5"/>
      <c r="I5606" s="5">
        <f t="shared" si="4221"/>
        <v>19288803.664295826</v>
      </c>
      <c r="J5606" s="5">
        <f t="shared" si="4222"/>
        <v>9006434.0976291616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14792757.5</v>
      </c>
    </row>
    <row r="5607" spans="1:14" x14ac:dyDescent="0.25">
      <c r="A5607" s="6">
        <v>44747</v>
      </c>
      <c r="B5607" s="24">
        <v>13067005.752144597</v>
      </c>
      <c r="C5607" s="5">
        <v>13362415.752144597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17512469</v>
      </c>
      <c r="H5607" s="5"/>
      <c r="I5607" s="5">
        <f t="shared" si="4221"/>
        <v>19010307.798972715</v>
      </c>
      <c r="J5607" s="5">
        <f t="shared" si="4222"/>
        <v>9209555.3989727143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14925092.133333333</v>
      </c>
    </row>
    <row r="5608" spans="1:14" x14ac:dyDescent="0.25">
      <c r="A5608" s="6">
        <v>44748</v>
      </c>
      <c r="B5608" s="24">
        <v>13089423.658273527</v>
      </c>
      <c r="C5608" s="5">
        <v>13380570.658273527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18155115</v>
      </c>
      <c r="H5608" s="5"/>
      <c r="I5608" s="5">
        <f t="shared" si="4221"/>
        <v>18536377.888033766</v>
      </c>
      <c r="J5608" s="5">
        <f t="shared" si="4222"/>
        <v>9152097.9880337678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14823305.533333333</v>
      </c>
    </row>
    <row r="5609" spans="1:14" x14ac:dyDescent="0.25">
      <c r="A5609" s="6">
        <v>44749</v>
      </c>
      <c r="B5609" s="24">
        <v>2836967.9249014971</v>
      </c>
      <c r="C5609" s="5">
        <v>2611182.9249014971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8067067.9999999991</v>
      </c>
      <c r="H5609" s="5"/>
      <c r="I5609" s="5">
        <f t="shared" si="4221"/>
        <v>17362785.023237206</v>
      </c>
      <c r="J5609" s="5">
        <f t="shared" si="4222"/>
        <v>8353666.0899038762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14015391.6</v>
      </c>
    </row>
    <row r="5610" spans="1:14" x14ac:dyDescent="0.25">
      <c r="A5610" s="6">
        <v>44750</v>
      </c>
      <c r="B5610" s="24">
        <v>10964102.69477528</v>
      </c>
      <c r="C5610" s="5">
        <v>11216801.69477528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16624263</v>
      </c>
      <c r="H5610" s="5"/>
      <c r="I5610" s="5">
        <f t="shared" si="4221"/>
        <v>17571973.137092862</v>
      </c>
      <c r="J5610" s="5">
        <f t="shared" si="4222"/>
        <v>8875776.8370928634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14482122.466666667</v>
      </c>
    </row>
    <row r="5611" spans="1:14" x14ac:dyDescent="0.25">
      <c r="A5611" s="6">
        <v>44751</v>
      </c>
      <c r="B5611" s="24">
        <v>11407712.076869959</v>
      </c>
      <c r="C5611" s="5">
        <v>11595041.076869959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16390645</v>
      </c>
      <c r="H5611" s="5"/>
      <c r="I5611" s="5">
        <f t="shared" si="4221"/>
        <v>18046532.414360184</v>
      </c>
      <c r="J5611" s="5">
        <f t="shared" si="4222"/>
        <v>9689157.5143601894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15241353.733333332</v>
      </c>
    </row>
    <row r="5612" spans="1:14" x14ac:dyDescent="0.25">
      <c r="A5612" s="6">
        <v>44752</v>
      </c>
      <c r="B5612" s="24">
        <v>27180811.465741996</v>
      </c>
      <c r="C5612" s="5">
        <v>27369053.465741996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32151084</v>
      </c>
      <c r="H5612" s="5"/>
      <c r="I5612" s="5">
        <f t="shared" si="4221"/>
        <v>17818204.731393926</v>
      </c>
      <c r="J5612" s="5">
        <f t="shared" si="4222"/>
        <v>9762830.9313939307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15291771.433333334</v>
      </c>
    </row>
    <row r="5613" spans="1:14" x14ac:dyDescent="0.25">
      <c r="A5613" s="6">
        <v>44753</v>
      </c>
      <c r="B5613" s="24">
        <v>-84618.701806461264</v>
      </c>
      <c r="C5613" s="5">
        <v>129972.29819353874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5015389</v>
      </c>
      <c r="H5613" s="5"/>
      <c r="I5613" s="5">
        <f t="shared" si="4221"/>
        <v>17319776.969208743</v>
      </c>
      <c r="J5613" s="5">
        <f t="shared" si="4222"/>
        <v>9653252.3358754124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15122569.199999999</v>
      </c>
    </row>
    <row r="5614" spans="1:14" x14ac:dyDescent="0.25">
      <c r="A5614" s="6">
        <v>44754</v>
      </c>
      <c r="B5614" s="24">
        <v>12919640.170398701</v>
      </c>
      <c r="C5614" s="5">
        <v>13212598.170398701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17477872</v>
      </c>
      <c r="H5614" s="5"/>
      <c r="I5614" s="5">
        <f t="shared" si="4221"/>
        <v>17296283.773769256</v>
      </c>
      <c r="J5614" s="5">
        <f t="shared" si="4222"/>
        <v>9961381.9737692587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15324334.5</v>
      </c>
    </row>
    <row r="5615" spans="1:14" x14ac:dyDescent="0.25">
      <c r="A5615" s="6">
        <v>44755</v>
      </c>
      <c r="B5615" s="24">
        <v>-8622415.6586240977</v>
      </c>
      <c r="C5615" s="5">
        <v>-8333939.6586240977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-3685276.0000000005</v>
      </c>
      <c r="H5615" s="5"/>
      <c r="I5615" s="5">
        <f t="shared" si="4221"/>
        <v>16264648.901300063</v>
      </c>
      <c r="J5615" s="5">
        <f t="shared" si="4222"/>
        <v>9300014.4679667298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14600560.800000001</v>
      </c>
    </row>
    <row r="5616" spans="1:14" x14ac:dyDescent="0.25">
      <c r="A5616" s="6">
        <v>44756</v>
      </c>
      <c r="B5616" s="24">
        <v>29201630.326292772</v>
      </c>
      <c r="C5616" s="5">
        <v>29478418.326292772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34883296.000000007</v>
      </c>
      <c r="H5616" s="5"/>
      <c r="I5616" s="5">
        <f t="shared" si="4221"/>
        <v>17094739.108120073</v>
      </c>
      <c r="J5616" s="5">
        <f t="shared" si="4222"/>
        <v>10462578.94145341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15710055.300000001</v>
      </c>
    </row>
    <row r="5617" spans="1:14" x14ac:dyDescent="0.25">
      <c r="A5617" s="6">
        <v>44757</v>
      </c>
      <c r="B5617" s="24">
        <v>6095309.297192933</v>
      </c>
      <c r="C5617" s="5">
        <v>6356883.297192933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11360040</v>
      </c>
      <c r="H5617" s="5"/>
      <c r="I5617" s="5">
        <f t="shared" si="4221"/>
        <v>16288718.014065092</v>
      </c>
      <c r="J5617" s="5">
        <f t="shared" si="4222"/>
        <v>9983490.6807317603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15213835.800000001</v>
      </c>
    </row>
    <row r="5618" spans="1:14" x14ac:dyDescent="0.25">
      <c r="A5618" s="6">
        <v>44758</v>
      </c>
      <c r="B5618" s="24">
        <v>32557187.516678549</v>
      </c>
      <c r="C5618" s="5">
        <v>32761121.516678549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37436749</v>
      </c>
      <c r="H5618" s="5"/>
      <c r="I5618" s="5">
        <f t="shared" si="4221"/>
        <v>16281537.271914428</v>
      </c>
      <c r="J5618" s="5">
        <f t="shared" si="4222"/>
        <v>10280499.071914431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15488770.9</v>
      </c>
    </row>
    <row r="5619" spans="1:14" x14ac:dyDescent="0.25">
      <c r="A5619" s="6">
        <v>44759</v>
      </c>
      <c r="B5619" s="24">
        <v>17017493.012707982</v>
      </c>
      <c r="C5619" s="5">
        <v>17209559.012707982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21594308</v>
      </c>
      <c r="H5619" s="5"/>
      <c r="I5619" s="5">
        <f t="shared" si="4221"/>
        <v>17632300.411402404</v>
      </c>
      <c r="J5619" s="5">
        <f t="shared" si="4222"/>
        <v>11963202.978069071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17148655</v>
      </c>
    </row>
    <row r="5620" spans="1:14" x14ac:dyDescent="0.25">
      <c r="A5620" s="6">
        <v>44760</v>
      </c>
      <c r="B5620" s="24">
        <v>12426856.746774485</v>
      </c>
      <c r="C5620" s="5">
        <v>12669175.746774485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16426687</v>
      </c>
      <c r="H5620" s="5"/>
      <c r="I5620" s="5">
        <f t="shared" si="4221"/>
        <v>17213849.848403402</v>
      </c>
      <c r="J5620" s="5">
        <f t="shared" si="4222"/>
        <v>11881607.215070067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17007567.366666667</v>
      </c>
    </row>
    <row r="5621" spans="1:14" x14ac:dyDescent="0.25">
      <c r="A5621" s="6">
        <v>44761</v>
      </c>
      <c r="B5621" s="24">
        <v>32461755.685490131</v>
      </c>
      <c r="C5621" s="5">
        <v>32828316.685490131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36342858</v>
      </c>
      <c r="H5621" s="5"/>
      <c r="I5621" s="5">
        <f t="shared" si="4221"/>
        <v>17539873.108525429</v>
      </c>
      <c r="J5621" s="5">
        <f t="shared" si="4222"/>
        <v>12564464.975192098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17634247.666666668</v>
      </c>
    </row>
    <row r="5622" spans="1:14" x14ac:dyDescent="0.25">
      <c r="A5622" s="6">
        <v>44762</v>
      </c>
      <c r="B5622" s="24">
        <v>-304553.69736591692</v>
      </c>
      <c r="C5622" s="5">
        <v>-63736.697365916916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4029079.9999999995</v>
      </c>
      <c r="H5622" s="5"/>
      <c r="I5622" s="5">
        <f t="shared" si="4221"/>
        <v>16623504.077887995</v>
      </c>
      <c r="J5622" s="5">
        <f t="shared" si="4222"/>
        <v>11983414.777888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17011175.5</v>
      </c>
    </row>
    <row r="5623" spans="1:14" x14ac:dyDescent="0.25">
      <c r="A5623" s="6">
        <v>44763</v>
      </c>
      <c r="B5623" s="24">
        <v>388474.08271547774</v>
      </c>
      <c r="C5623" s="5">
        <v>654202.08271547779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4929092</v>
      </c>
      <c r="H5623" s="5"/>
      <c r="I5623" s="5">
        <f t="shared" si="4221"/>
        <v>15985344.091662811</v>
      </c>
      <c r="J5623" s="5">
        <f t="shared" si="4222"/>
        <v>11723936.824996145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16690736.4</v>
      </c>
    </row>
    <row r="5624" spans="1:14" x14ac:dyDescent="0.25">
      <c r="A5624" s="6">
        <v>44764</v>
      </c>
      <c r="B5624" s="24">
        <v>-6580691.0996469194</v>
      </c>
      <c r="C5624" s="5">
        <v>-6270031.0996469194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-1903285.9999999995</v>
      </c>
      <c r="H5624" s="5"/>
      <c r="I5624" s="5">
        <f t="shared" si="4221"/>
        <v>15307741.347780257</v>
      </c>
      <c r="J5624" s="5">
        <f t="shared" si="4222"/>
        <v>11357924.547780257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16260965.9</v>
      </c>
    </row>
    <row r="5625" spans="1:14" x14ac:dyDescent="0.25">
      <c r="A5625" s="6">
        <v>44765</v>
      </c>
      <c r="B5625" s="24">
        <v>-3886253.0187200163</v>
      </c>
      <c r="C5625" s="5">
        <v>-3650895.0187200163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1530341</v>
      </c>
      <c r="H5625" s="5"/>
      <c r="I5625" s="5">
        <f t="shared" si="4221"/>
        <v>14546616.627227386</v>
      </c>
      <c r="J5625" s="5">
        <f t="shared" si="4222"/>
        <v>10926413.827227388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15772116.300000001</v>
      </c>
    </row>
    <row r="5626" spans="1:14" x14ac:dyDescent="0.25">
      <c r="A5626" s="6">
        <v>44766</v>
      </c>
      <c r="B5626" s="24">
        <v>20056073.969801631</v>
      </c>
      <c r="C5626" s="5">
        <v>20237923.969801631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25759389</v>
      </c>
      <c r="H5626" s="5"/>
      <c r="I5626" s="5">
        <f t="shared" si="4221"/>
        <v>15118117.708816661</v>
      </c>
      <c r="J5626" s="5">
        <f t="shared" si="4222"/>
        <v>11853460.175483329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16679914.566666666</v>
      </c>
    </row>
    <row r="5627" spans="1:14" x14ac:dyDescent="0.25">
      <c r="A5627" s="6">
        <v>44767</v>
      </c>
      <c r="B5627" s="24">
        <v>4313890.672292579</v>
      </c>
      <c r="C5627" s="5">
        <v>4556823.672292579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9741978</v>
      </c>
      <c r="H5627" s="5"/>
      <c r="I5627" s="5">
        <f t="shared" si="4221"/>
        <v>14915065.792230939</v>
      </c>
      <c r="J5627" s="5">
        <f t="shared" si="4222"/>
        <v>11963009.092230942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16807469.100000001</v>
      </c>
    </row>
    <row r="5628" spans="1:14" x14ac:dyDescent="0.25">
      <c r="A5628" s="6">
        <v>44768</v>
      </c>
      <c r="B5628" s="24">
        <v>2198725.1962974481</v>
      </c>
      <c r="C5628" s="5">
        <v>2495641.1962974481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7806941</v>
      </c>
      <c r="H5628" s="5"/>
      <c r="I5628" s="5">
        <f t="shared" si="4221"/>
        <v>13773166.903583061</v>
      </c>
      <c r="J5628" s="5">
        <f t="shared" si="4222"/>
        <v>11163970.136916395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16052921.933333334</v>
      </c>
    </row>
    <row r="5629" spans="1:14" x14ac:dyDescent="0.25">
      <c r="A5629" s="6">
        <v>44769</v>
      </c>
      <c r="B5629" s="24">
        <v>24067181.692710638</v>
      </c>
      <c r="C5629" s="5">
        <v>24365000.692710638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29457272</v>
      </c>
      <c r="H5629" s="5"/>
      <c r="I5629" s="5">
        <f t="shared" si="4221"/>
        <v>14326361.533903297</v>
      </c>
      <c r="J5629" s="5">
        <f t="shared" si="4222"/>
        <v>12150259.200569963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17070762.699999999</v>
      </c>
    </row>
    <row r="5630" spans="1:14" x14ac:dyDescent="0.25">
      <c r="A5630" s="6">
        <v>44770</v>
      </c>
      <c r="B5630" s="24">
        <v>7209963.42245977</v>
      </c>
      <c r="C5630" s="5">
        <v>7511856.42245977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13581404</v>
      </c>
      <c r="H5630" s="5"/>
      <c r="I5630" s="5">
        <f t="shared" si="4221"/>
        <v>13208889.967332464</v>
      </c>
      <c r="J5630" s="5">
        <f t="shared" si="4222"/>
        <v>11425735.533999132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16382909.733333332</v>
      </c>
    </row>
    <row r="5631" spans="1:14" x14ac:dyDescent="0.25">
      <c r="A5631" s="6">
        <v>44771</v>
      </c>
      <c r="B5631" s="24">
        <v>30660796.335611794</v>
      </c>
      <c r="C5631" s="5">
        <v>30948221.335611794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36428873</v>
      </c>
      <c r="H5631" s="5"/>
      <c r="I5631" s="5">
        <f t="shared" si="4221"/>
        <v>13926842.669238867</v>
      </c>
      <c r="J5631" s="5">
        <f t="shared" si="4222"/>
        <v>12581345.569238868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17528448.066666666</v>
      </c>
    </row>
    <row r="5632" spans="1:14" x14ac:dyDescent="0.25">
      <c r="A5632" s="6">
        <v>44772</v>
      </c>
      <c r="B5632" s="24">
        <v>7063881.7917158483</v>
      </c>
      <c r="C5632" s="5">
        <v>7304166.7917158483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12079002</v>
      </c>
      <c r="H5632" s="5"/>
      <c r="I5632" s="5">
        <f t="shared" si="4221"/>
        <v>13321423.507995564</v>
      </c>
      <c r="J5632" s="5">
        <f t="shared" si="4222"/>
        <v>12353516.574662231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17302364.899999999</v>
      </c>
    </row>
    <row r="5633" spans="1:14" x14ac:dyDescent="0.25">
      <c r="A5633" s="6">
        <v>44773</v>
      </c>
      <c r="B5633" s="24">
        <v>4669378.8323973101</v>
      </c>
      <c r="C5633" s="5">
        <v>4903523.8323973101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10842743</v>
      </c>
      <c r="H5633" s="18"/>
      <c r="I5633" s="18">
        <f t="shared" si="4221"/>
        <v>12429738.419966972</v>
      </c>
      <c r="J5633" s="18">
        <f t="shared" si="4222"/>
        <v>11799930.953300305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16743764.633333333</v>
      </c>
    </row>
    <row r="5634" spans="1:14" x14ac:dyDescent="0.25">
      <c r="A5634" s="6">
        <v>44774</v>
      </c>
      <c r="B5634" s="25">
        <v>27875440.290990669</v>
      </c>
      <c r="C5634" s="25">
        <v>28021875.290990669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34687085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12177744.251450032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17156812.933333334</v>
      </c>
    </row>
    <row r="5635" spans="1:14" x14ac:dyDescent="0.25">
      <c r="A5635" s="6">
        <v>44775</v>
      </c>
      <c r="B5635" s="24">
        <v>26256787.679865539</v>
      </c>
      <c r="C5635" s="24">
        <v>26472357.679865539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32580328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12601039.140586067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17588981.5</v>
      </c>
    </row>
    <row r="5636" spans="1:14" x14ac:dyDescent="0.25">
      <c r="A5636" s="6">
        <v>44776</v>
      </c>
      <c r="B5636" s="24">
        <v>-1907385.765816126</v>
      </c>
      <c r="C5636" s="24">
        <v>-1643732.765816126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3579983</v>
      </c>
      <c r="H5636" s="5"/>
      <c r="I5636" s="5">
        <f t="shared" si="4239"/>
        <v>11820019.078437384</v>
      </c>
      <c r="J5636" s="5">
        <f t="shared" si="4240"/>
        <v>12056345.611770717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17029426.399999999</v>
      </c>
    </row>
    <row r="5637" spans="1:14" x14ac:dyDescent="0.25">
      <c r="A5637" s="6">
        <v>44777</v>
      </c>
      <c r="B5637" s="24">
        <v>-2815782.6590392841</v>
      </c>
      <c r="C5637" s="24">
        <v>-2553631.6590392841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1871299</v>
      </c>
      <c r="H5637" s="5"/>
      <c r="I5637" s="5">
        <f t="shared" si="4239"/>
        <v>11290592.79806459</v>
      </c>
      <c r="J5637" s="5">
        <f t="shared" si="4240"/>
        <v>11525810.69806459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16508054.066666666</v>
      </c>
    </row>
    <row r="5638" spans="1:14" x14ac:dyDescent="0.25">
      <c r="A5638" s="6">
        <v>44778</v>
      </c>
      <c r="B5638" s="24">
        <v>26078451.425547894</v>
      </c>
      <c r="C5638" s="24">
        <v>21835201.425547894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26382326</v>
      </c>
      <c r="H5638" s="5"/>
      <c r="I5638" s="5">
        <f t="shared" si="4239"/>
        <v>11723560.390307067</v>
      </c>
      <c r="J5638" s="5">
        <f t="shared" si="4240"/>
        <v>11807631.723640403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16782294.433333334</v>
      </c>
    </row>
    <row r="5639" spans="1:14" x14ac:dyDescent="0.25">
      <c r="A5639" s="6">
        <v>44779</v>
      </c>
      <c r="B5639" s="24">
        <v>18674676.915535107</v>
      </c>
      <c r="C5639" s="24">
        <v>18895803.915535107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22955550</v>
      </c>
      <c r="H5639" s="5"/>
      <c r="I5639" s="5">
        <f t="shared" si="4239"/>
        <v>12251484.023328187</v>
      </c>
      <c r="J5639" s="5">
        <f t="shared" si="4240"/>
        <v>12350452.423328187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17278577.166666668</v>
      </c>
    </row>
    <row r="5640" spans="1:14" x14ac:dyDescent="0.25">
      <c r="A5640" s="6">
        <v>44780</v>
      </c>
      <c r="B5640" s="24">
        <v>7311503.4493972585</v>
      </c>
      <c r="C5640" s="24">
        <v>7540207.4493972585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12118423</v>
      </c>
      <c r="H5640" s="5"/>
      <c r="I5640" s="5">
        <f t="shared" si="4239"/>
        <v>12129730.715148922</v>
      </c>
      <c r="J5640" s="5">
        <f t="shared" si="4240"/>
        <v>12227899.281815588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17128382.5</v>
      </c>
    </row>
    <row r="5641" spans="1:14" x14ac:dyDescent="0.25">
      <c r="A5641" s="6">
        <v>44781</v>
      </c>
      <c r="B5641" s="24">
        <v>22089303.727588922</v>
      </c>
      <c r="C5641" s="24">
        <v>22111862.727588922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27085190</v>
      </c>
      <c r="H5641" s="5"/>
      <c r="I5641" s="5">
        <f t="shared" si="4239"/>
        <v>12485783.770172887</v>
      </c>
      <c r="J5641" s="5">
        <f t="shared" si="4240"/>
        <v>12578460.003506219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17484867.333333332</v>
      </c>
    </row>
    <row r="5642" spans="1:14" x14ac:dyDescent="0.25">
      <c r="A5642" s="6">
        <v>44782</v>
      </c>
      <c r="B5642" s="24">
        <v>13245679.782110088</v>
      </c>
      <c r="C5642" s="24">
        <v>11871257.782110088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16855899</v>
      </c>
      <c r="H5642" s="5"/>
      <c r="I5642" s="5">
        <f t="shared" si="4239"/>
        <v>12021279.380718494</v>
      </c>
      <c r="J5642" s="5">
        <f t="shared" si="4240"/>
        <v>12061866.814051827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16975027.833333332</v>
      </c>
    </row>
    <row r="5643" spans="1:14" x14ac:dyDescent="0.25">
      <c r="A5643" s="6">
        <v>44783</v>
      </c>
      <c r="B5643" s="24">
        <v>-13976.627115134615</v>
      </c>
      <c r="C5643" s="24">
        <v>-447909.62711513462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6870316</v>
      </c>
      <c r="H5643" s="5"/>
      <c r="I5643" s="5">
        <f t="shared" si="4239"/>
        <v>12023634.116541537</v>
      </c>
      <c r="J5643" s="5">
        <f t="shared" si="4240"/>
        <v>12042604.083208203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17036858.733333334</v>
      </c>
    </row>
    <row r="5644" spans="1:14" x14ac:dyDescent="0.25">
      <c r="A5644" s="6">
        <v>44784</v>
      </c>
      <c r="B5644" s="24">
        <v>35996002.184343532</v>
      </c>
      <c r="C5644" s="24">
        <v>35557033.184343532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37826181</v>
      </c>
      <c r="H5644" s="5"/>
      <c r="I5644" s="5">
        <f t="shared" si="4239"/>
        <v>12792846.18367303</v>
      </c>
      <c r="J5644" s="5">
        <f t="shared" si="4240"/>
        <v>12787418.583673026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17715135.699999999</v>
      </c>
    </row>
    <row r="5645" spans="1:14" x14ac:dyDescent="0.25">
      <c r="A5645" s="6">
        <v>44785</v>
      </c>
      <c r="B5645" s="24">
        <v>5414936.6931845862</v>
      </c>
      <c r="C5645" s="24">
        <v>3869739.6931845862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7985708</v>
      </c>
      <c r="H5645" s="5"/>
      <c r="I5645" s="5">
        <f t="shared" si="4239"/>
        <v>13260757.928733319</v>
      </c>
      <c r="J5645" s="5">
        <f t="shared" si="4240"/>
        <v>13194207.895399986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18104168.5</v>
      </c>
    </row>
    <row r="5646" spans="1:14" x14ac:dyDescent="0.25">
      <c r="A5646" s="6">
        <v>44786</v>
      </c>
      <c r="B5646" s="24">
        <v>31635451.415975969</v>
      </c>
      <c r="C5646" s="24">
        <v>31152977.415975969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34768911</v>
      </c>
      <c r="H5646" s="5"/>
      <c r="I5646" s="5">
        <f t="shared" si="4239"/>
        <v>13341885.298389427</v>
      </c>
      <c r="J5646" s="5">
        <f t="shared" si="4240"/>
        <v>13250026.53172276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18100355.666666668</v>
      </c>
    </row>
    <row r="5647" spans="1:14" x14ac:dyDescent="0.25">
      <c r="A5647" s="6">
        <v>44787</v>
      </c>
      <c r="B5647" s="24">
        <v>13510798.317579482</v>
      </c>
      <c r="C5647" s="24">
        <v>12723588.317579482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16416744</v>
      </c>
      <c r="H5647" s="5"/>
      <c r="I5647" s="5">
        <f t="shared" si="4239"/>
        <v>13589068.265735647</v>
      </c>
      <c r="J5647" s="5">
        <f t="shared" si="4240"/>
        <v>13462250.032402312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18268912.466666665</v>
      </c>
    </row>
    <row r="5648" spans="1:14" x14ac:dyDescent="0.25">
      <c r="A5648" s="6">
        <v>44788</v>
      </c>
      <c r="B5648" s="24">
        <v>1148417.5833033808</v>
      </c>
      <c r="C5648" s="24">
        <v>397949.58330338076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4100273</v>
      </c>
      <c r="H5648" s="5"/>
      <c r="I5648" s="5">
        <f t="shared" si="4239"/>
        <v>12542109.267956473</v>
      </c>
      <c r="J5648" s="5">
        <f t="shared" si="4240"/>
        <v>12383477.63462314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17157696.600000001</v>
      </c>
    </row>
    <row r="5649" spans="1:14" x14ac:dyDescent="0.25">
      <c r="A5649" s="6">
        <v>44789</v>
      </c>
      <c r="B5649" s="24">
        <v>4768006.2610404259</v>
      </c>
      <c r="C5649" s="24">
        <v>4046981.2610404259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9243268</v>
      </c>
      <c r="H5649" s="5"/>
      <c r="I5649" s="5">
        <f t="shared" si="4239"/>
        <v>12133793.042900888</v>
      </c>
      <c r="J5649" s="5">
        <f t="shared" si="4240"/>
        <v>11944725.042900888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16745995.266666668</v>
      </c>
    </row>
    <row r="5650" spans="1:14" x14ac:dyDescent="0.25">
      <c r="A5650" s="6">
        <v>44790</v>
      </c>
      <c r="B5650" s="24">
        <v>15436990.309583217</v>
      </c>
      <c r="C5650" s="24">
        <v>14819346.309583217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19484846</v>
      </c>
      <c r="H5650" s="5"/>
      <c r="I5650" s="5">
        <f t="shared" si="4239"/>
        <v>12234130.828327846</v>
      </c>
      <c r="J5650" s="5">
        <f t="shared" si="4240"/>
        <v>12016397.394994514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16847933.899999999</v>
      </c>
    </row>
    <row r="5651" spans="1:14" x14ac:dyDescent="0.25">
      <c r="A5651" s="6">
        <v>44791</v>
      </c>
      <c r="B5651" s="24">
        <v>13001179.86242868</v>
      </c>
      <c r="C5651" s="24">
        <v>12410377.86242868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18299602</v>
      </c>
      <c r="H5651" s="5"/>
      <c r="I5651" s="5">
        <f t="shared" si="4239"/>
        <v>11585444.967559131</v>
      </c>
      <c r="J5651" s="5">
        <f t="shared" si="4240"/>
        <v>11335799.434225798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16246492.033333333</v>
      </c>
    </row>
    <row r="5652" spans="1:14" x14ac:dyDescent="0.25">
      <c r="A5652" s="6">
        <v>44792</v>
      </c>
      <c r="B5652" s="24">
        <v>10511382.002919484</v>
      </c>
      <c r="C5652" s="24">
        <v>10258211.002919484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16310687</v>
      </c>
      <c r="H5652" s="5"/>
      <c r="I5652" s="5">
        <f t="shared" si="4239"/>
        <v>11945976.157568643</v>
      </c>
      <c r="J5652" s="5">
        <f t="shared" si="4240"/>
        <v>11679864.357568644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16655878.933333334</v>
      </c>
    </row>
    <row r="5653" spans="1:14" x14ac:dyDescent="0.25">
      <c r="A5653" s="6">
        <v>44793</v>
      </c>
      <c r="B5653" s="24">
        <v>19828797.894020047</v>
      </c>
      <c r="C5653" s="24">
        <v>20001714.894020047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25381102</v>
      </c>
      <c r="H5653" s="5"/>
      <c r="I5653" s="5">
        <f t="shared" si="4239"/>
        <v>12593986.951278795</v>
      </c>
      <c r="J5653" s="5">
        <f t="shared" si="4240"/>
        <v>12324781.451278795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17337612.600000001</v>
      </c>
    </row>
    <row r="5654" spans="1:14" x14ac:dyDescent="0.25">
      <c r="A5654" s="6">
        <v>44794</v>
      </c>
      <c r="B5654" s="24">
        <v>-1725080.7667980613</v>
      </c>
      <c r="C5654" s="24">
        <v>-1449189.7667980613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4380783</v>
      </c>
      <c r="H5654" s="5"/>
      <c r="I5654" s="5">
        <f t="shared" si="4239"/>
        <v>12755840.629040426</v>
      </c>
      <c r="J5654" s="5">
        <f t="shared" si="4240"/>
        <v>12485476.162373759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17547081.566666666</v>
      </c>
    </row>
    <row r="5655" spans="1:14" x14ac:dyDescent="0.25">
      <c r="A5655" s="6">
        <v>44795</v>
      </c>
      <c r="B5655" s="24">
        <v>31818898.559484143</v>
      </c>
      <c r="C5655" s="24">
        <v>32139692.559484143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38572967</v>
      </c>
      <c r="H5655" s="5"/>
      <c r="I5655" s="5">
        <f t="shared" si="4239"/>
        <v>13946012.348313898</v>
      </c>
      <c r="J5655" s="5">
        <f t="shared" si="4240"/>
        <v>13678495.748313898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18781835.766666666</v>
      </c>
    </row>
    <row r="5656" spans="1:14" x14ac:dyDescent="0.25">
      <c r="A5656" s="6">
        <v>44796</v>
      </c>
      <c r="B5656" s="24">
        <v>5790154.3706300519</v>
      </c>
      <c r="C5656" s="24">
        <v>6102183.3706300519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11740796</v>
      </c>
      <c r="H5656" s="5"/>
      <c r="I5656" s="5">
        <f t="shared" si="4239"/>
        <v>13470481.695008172</v>
      </c>
      <c r="J5656" s="5">
        <f t="shared" si="4240"/>
        <v>13207304.395008173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18314549.333333332</v>
      </c>
    </row>
    <row r="5657" spans="1:14" x14ac:dyDescent="0.25">
      <c r="A5657" s="6">
        <v>44797</v>
      </c>
      <c r="B5657" s="24">
        <v>-5827130.8586598337</v>
      </c>
      <c r="C5657" s="24">
        <v>-5481384.8586598337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272597</v>
      </c>
      <c r="H5657" s="5"/>
      <c r="I5657" s="5">
        <f t="shared" si="4239"/>
        <v>13132447.643976429</v>
      </c>
      <c r="J5657" s="5">
        <f t="shared" si="4240"/>
        <v>12872697.44397643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17998903.300000001</v>
      </c>
    </row>
    <row r="5658" spans="1:14" x14ac:dyDescent="0.25">
      <c r="A5658" s="6">
        <v>44798</v>
      </c>
      <c r="B5658" s="24">
        <v>8927461.229579784</v>
      </c>
      <c r="C5658" s="24">
        <v>9326830.229579784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15404020</v>
      </c>
      <c r="H5658" s="5"/>
      <c r="I5658" s="5">
        <f t="shared" si="4239"/>
        <v>13356738.845085839</v>
      </c>
      <c r="J5658" s="5">
        <f t="shared" si="4240"/>
        <v>13100403.745085839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18252139.266666666</v>
      </c>
    </row>
    <row r="5659" spans="1:14" x14ac:dyDescent="0.25">
      <c r="A5659" s="6">
        <v>44799</v>
      </c>
      <c r="B5659" s="24">
        <v>3228558.199685961</v>
      </c>
      <c r="C5659" s="24">
        <v>10218786.199685961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15665920</v>
      </c>
      <c r="H5659" s="5"/>
      <c r="I5659" s="5">
        <f t="shared" si="4239"/>
        <v>12662118.061985016</v>
      </c>
      <c r="J5659" s="5">
        <f t="shared" si="4240"/>
        <v>12628863.261985015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17792427.533333335</v>
      </c>
    </row>
    <row r="5660" spans="1:14" x14ac:dyDescent="0.25">
      <c r="A5660" s="6">
        <v>44800</v>
      </c>
      <c r="B5660" s="24">
        <v>9053906.0899603292</v>
      </c>
      <c r="C5660" s="24">
        <v>9415550.0899603292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14118160</v>
      </c>
      <c r="H5660" s="5"/>
      <c r="I5660" s="5">
        <f t="shared" si="4239"/>
        <v>12723582.817568365</v>
      </c>
      <c r="J5660" s="5">
        <f t="shared" si="4240"/>
        <v>12692319.717568366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17810319.399999999</v>
      </c>
    </row>
    <row r="5661" spans="1:14" x14ac:dyDescent="0.25">
      <c r="A5661" s="6">
        <v>44801</v>
      </c>
      <c r="B5661" s="24">
        <v>22310738.270963393</v>
      </c>
      <c r="C5661" s="24">
        <v>22661672.270963393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26050090</v>
      </c>
      <c r="H5661" s="5"/>
      <c r="I5661" s="5">
        <f t="shared" si="4239"/>
        <v>12445247.548746752</v>
      </c>
      <c r="J5661" s="5">
        <f t="shared" si="4240"/>
        <v>12416101.415413417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17464359.966666665</v>
      </c>
    </row>
    <row r="5662" spans="1:14" x14ac:dyDescent="0.25">
      <c r="A5662" s="6">
        <v>44802</v>
      </c>
      <c r="B5662" s="24">
        <v>-4449793.6443373226</v>
      </c>
      <c r="C5662" s="24">
        <v>-4301559.6443373226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-817082</v>
      </c>
      <c r="H5662" s="5"/>
      <c r="I5662" s="5">
        <f t="shared" si="4239"/>
        <v>12061458.367544983</v>
      </c>
      <c r="J5662" s="5">
        <f t="shared" si="4240"/>
        <v>12029243.867544983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17034490.5</v>
      </c>
    </row>
    <row r="5663" spans="1:14" x14ac:dyDescent="0.25">
      <c r="A5663" s="6">
        <v>44803</v>
      </c>
      <c r="B5663" s="24">
        <v>23499540.251590148</v>
      </c>
      <c r="C5663" s="24">
        <v>23836548.251590148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27456128</v>
      </c>
      <c r="H5663" s="5"/>
      <c r="I5663" s="5">
        <f t="shared" si="4239"/>
        <v>12689130.414851408</v>
      </c>
      <c r="J5663" s="5">
        <f t="shared" si="4240"/>
        <v>12660344.681518076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17588270</v>
      </c>
    </row>
    <row r="5664" spans="1:14" x14ac:dyDescent="0.25">
      <c r="A5664" s="19">
        <v>44804</v>
      </c>
      <c r="B5664" s="26">
        <v>12483586.118701398</v>
      </c>
      <c r="C5664" s="26">
        <v>12811121.118701398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16054700</v>
      </c>
      <c r="H5664" s="18"/>
      <c r="I5664" s="18">
        <f t="shared" si="4239"/>
        <v>12176068.609108437</v>
      </c>
      <c r="J5664" s="18">
        <f t="shared" si="4240"/>
        <v>12153319.542441769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16967190.5</v>
      </c>
    </row>
    <row r="5665" spans="1:14" x14ac:dyDescent="0.25">
      <c r="A5665" s="6">
        <v>44805</v>
      </c>
      <c r="B5665" s="24">
        <v>16213109.232738456</v>
      </c>
      <c r="C5665" s="24">
        <v>16554948.232738456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20650740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11822739.227537535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16569537.566666666</v>
      </c>
    </row>
    <row r="5666" spans="1:14" x14ac:dyDescent="0.25">
      <c r="A5666" s="6">
        <v>44806</v>
      </c>
      <c r="B5666" s="24">
        <v>26321828.061582584</v>
      </c>
      <c r="C5666" s="24">
        <v>26658380.061582584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30623941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12766142.988450823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17471002.833333332</v>
      </c>
    </row>
    <row r="5667" spans="1:14" x14ac:dyDescent="0.25">
      <c r="A5667" s="6">
        <v>44807</v>
      </c>
      <c r="B5667" s="24">
        <v>4990454.2696724776</v>
      </c>
      <c r="C5667" s="24">
        <v>5246887.2696724776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9629435</v>
      </c>
      <c r="H5667" s="5"/>
      <c r="I5667" s="5">
        <f t="shared" si="4251"/>
        <v>13042461.01940788</v>
      </c>
      <c r="J5667" s="5">
        <f t="shared" si="4252"/>
        <v>13026160.286074547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17729607.366666667</v>
      </c>
    </row>
    <row r="5668" spans="1:14" x14ac:dyDescent="0.25">
      <c r="A5668" s="6">
        <v>44808</v>
      </c>
      <c r="B5668" s="24">
        <v>22965488.234408654</v>
      </c>
      <c r="C5668" s="24">
        <v>22947507.234408654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27728013</v>
      </c>
      <c r="H5668" s="5"/>
      <c r="I5668" s="5">
        <f t="shared" si="4251"/>
        <v>12938695.57970324</v>
      </c>
      <c r="J5668" s="5">
        <f t="shared" si="4252"/>
        <v>13063237.146369908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17774463.600000001</v>
      </c>
    </row>
    <row r="5669" spans="1:14" x14ac:dyDescent="0.25">
      <c r="A5669" s="6">
        <v>44809</v>
      </c>
      <c r="B5669" s="24">
        <v>17085981.759546954</v>
      </c>
      <c r="C5669" s="24">
        <v>16955197.759546954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20385758</v>
      </c>
      <c r="H5669" s="5"/>
      <c r="I5669" s="5">
        <f t="shared" si="4251"/>
        <v>12885739.074503634</v>
      </c>
      <c r="J5669" s="5">
        <f t="shared" si="4252"/>
        <v>12998550.274503635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17688803.866666667</v>
      </c>
    </row>
    <row r="5670" spans="1:14" x14ac:dyDescent="0.25">
      <c r="A5670" s="6">
        <v>44810</v>
      </c>
      <c r="B5670" s="24">
        <v>9708298.1741590314</v>
      </c>
      <c r="C5670" s="24">
        <v>9138638.1741590314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15506961</v>
      </c>
      <c r="H5670" s="5"/>
      <c r="I5670" s="5">
        <f t="shared" si="4251"/>
        <v>12965632.231995694</v>
      </c>
      <c r="J5670" s="5">
        <f t="shared" si="4252"/>
        <v>13051831.298662361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17801755.133333333</v>
      </c>
    </row>
    <row r="5671" spans="1:14" x14ac:dyDescent="0.25">
      <c r="A5671" s="6">
        <v>44811</v>
      </c>
      <c r="B5671" s="24">
        <v>-10347703.785250101</v>
      </c>
      <c r="C5671" s="24">
        <v>-10719805.785250101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-5761295.0000000009</v>
      </c>
      <c r="H5671" s="5"/>
      <c r="I5671" s="5">
        <f t="shared" si="4251"/>
        <v>11884398.648234392</v>
      </c>
      <c r="J5671" s="5">
        <f t="shared" si="4252"/>
        <v>11957442.348234391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16706872.300000001</v>
      </c>
    </row>
    <row r="5672" spans="1:14" x14ac:dyDescent="0.25">
      <c r="A5672" s="6">
        <v>44812</v>
      </c>
      <c r="B5672" s="24">
        <v>14487551.962963626</v>
      </c>
      <c r="C5672" s="24">
        <v>16097028.962963626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21601986</v>
      </c>
      <c r="H5672" s="5"/>
      <c r="I5672" s="5">
        <f t="shared" si="4251"/>
        <v>11925794.387596177</v>
      </c>
      <c r="J5672" s="5">
        <f t="shared" si="4252"/>
        <v>12098301.387596177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16865075.199999999</v>
      </c>
    </row>
    <row r="5673" spans="1:14" x14ac:dyDescent="0.25">
      <c r="A5673" s="6">
        <v>44813</v>
      </c>
      <c r="B5673" s="24">
        <v>-26448605.862359207</v>
      </c>
      <c r="C5673" s="24">
        <v>-26101268.862359207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-20381142</v>
      </c>
      <c r="H5673" s="5"/>
      <c r="I5673" s="5">
        <f t="shared" si="4251"/>
        <v>11044640.079754706</v>
      </c>
      <c r="J5673" s="5">
        <f t="shared" si="4252"/>
        <v>11243189.41308804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15956693.266666668</v>
      </c>
    </row>
    <row r="5674" spans="1:14" x14ac:dyDescent="0.25">
      <c r="A5674" s="6">
        <v>44814</v>
      </c>
      <c r="B5674" s="24">
        <v>3054700.0380999446</v>
      </c>
      <c r="C5674" s="24">
        <v>3393518.0380999446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8483818</v>
      </c>
      <c r="H5674" s="5"/>
      <c r="I5674" s="5">
        <f t="shared" si="4251"/>
        <v>9946596.6748799216</v>
      </c>
      <c r="J5674" s="5">
        <f t="shared" si="4252"/>
        <v>10171072.24154659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14978614.5</v>
      </c>
    </row>
    <row r="5675" spans="1:14" x14ac:dyDescent="0.25">
      <c r="A5675" s="6">
        <v>44815</v>
      </c>
      <c r="B5675" s="24">
        <v>22435951.133638203</v>
      </c>
      <c r="C5675" s="24">
        <v>22739526.133638203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31727584</v>
      </c>
      <c r="H5675" s="5"/>
      <c r="I5675" s="5">
        <f t="shared" si="4251"/>
        <v>10513963.822895044</v>
      </c>
      <c r="J5675" s="5">
        <f t="shared" si="4252"/>
        <v>10800065.122895043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15770010.366666667</v>
      </c>
    </row>
    <row r="5676" spans="1:14" x14ac:dyDescent="0.25">
      <c r="A5676" s="6">
        <v>44816</v>
      </c>
      <c r="B5676" s="24">
        <v>-1453746.2747081714</v>
      </c>
      <c r="C5676" s="24">
        <v>-1172975.2747081714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5537972</v>
      </c>
      <c r="H5676" s="5"/>
      <c r="I5676" s="5">
        <f t="shared" si="4251"/>
        <v>9410990.5665389057</v>
      </c>
      <c r="J5676" s="5">
        <f t="shared" si="4252"/>
        <v>9722533.3665389083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14795645.733333332</v>
      </c>
    </row>
    <row r="5677" spans="1:14" x14ac:dyDescent="0.25">
      <c r="A5677" s="6">
        <v>44817</v>
      </c>
      <c r="B5677" s="24">
        <v>11058810.17854749</v>
      </c>
      <c r="C5677" s="24">
        <v>11388225.17854749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16193159</v>
      </c>
      <c r="H5677" s="5"/>
      <c r="I5677" s="5">
        <f t="shared" si="4251"/>
        <v>9329257.6285711732</v>
      </c>
      <c r="J5677" s="5">
        <f t="shared" si="4252"/>
        <v>9678021.261904506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14788192.9</v>
      </c>
    </row>
    <row r="5678" spans="1:14" x14ac:dyDescent="0.25">
      <c r="A5678" s="6">
        <v>44818</v>
      </c>
      <c r="B5678" s="24">
        <v>21634130.535323195</v>
      </c>
      <c r="C5678" s="24">
        <v>21990800.535323195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26821481</v>
      </c>
      <c r="H5678" s="5"/>
      <c r="I5678" s="5">
        <f t="shared" si="4251"/>
        <v>10012114.726971833</v>
      </c>
      <c r="J5678" s="5">
        <f t="shared" si="4252"/>
        <v>10397782.960305167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15545566.5</v>
      </c>
    </row>
    <row r="5679" spans="1:14" x14ac:dyDescent="0.25">
      <c r="A5679" s="6">
        <v>44819</v>
      </c>
      <c r="B5679" s="24">
        <v>24906713.859030776</v>
      </c>
      <c r="C5679" s="24">
        <v>25249853.859030776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29892864</v>
      </c>
      <c r="H5679" s="5"/>
      <c r="I5679" s="5">
        <f t="shared" si="4251"/>
        <v>10683404.980238179</v>
      </c>
      <c r="J5679" s="5">
        <f t="shared" si="4252"/>
        <v>11104545.380238179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16233886.366666667</v>
      </c>
    </row>
    <row r="5680" spans="1:14" x14ac:dyDescent="0.25">
      <c r="A5680" s="6">
        <v>44820</v>
      </c>
      <c r="B5680" s="24">
        <v>-13909487.595236659</v>
      </c>
      <c r="C5680" s="24">
        <v>-13538102.595236659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-3269892</v>
      </c>
      <c r="H5680" s="5"/>
      <c r="I5680" s="5">
        <f t="shared" si="4251"/>
        <v>9705189.0500775166</v>
      </c>
      <c r="J5680" s="5">
        <f t="shared" si="4252"/>
        <v>10159297.08341085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15475395.1</v>
      </c>
    </row>
    <row r="5681" spans="1:14" x14ac:dyDescent="0.25">
      <c r="A5681" s="6">
        <v>44821</v>
      </c>
      <c r="B5681" s="24">
        <v>14335966.17750001</v>
      </c>
      <c r="C5681" s="24">
        <v>14674666.17750001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23934848</v>
      </c>
      <c r="H5681" s="5"/>
      <c r="I5681" s="5">
        <f t="shared" si="4251"/>
        <v>9749681.9272465613</v>
      </c>
      <c r="J5681" s="5">
        <f t="shared" si="4252"/>
        <v>10234773.360579895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15663236.633333333</v>
      </c>
    </row>
    <row r="5682" spans="1:14" x14ac:dyDescent="0.25">
      <c r="A5682" s="6">
        <v>44822</v>
      </c>
      <c r="B5682" s="24">
        <v>265037.43471120112</v>
      </c>
      <c r="C5682" s="24">
        <v>583996.43471120112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10723969</v>
      </c>
      <c r="H5682" s="5"/>
      <c r="I5682" s="5">
        <f t="shared" si="4251"/>
        <v>9408137.108306285</v>
      </c>
      <c r="J5682" s="5">
        <f t="shared" si="4252"/>
        <v>9912299.5416396186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15477012.699999999</v>
      </c>
    </row>
    <row r="5683" spans="1:14" x14ac:dyDescent="0.25">
      <c r="A5683" s="6">
        <v>44823</v>
      </c>
      <c r="B5683" s="24">
        <v>19679143.904413525</v>
      </c>
      <c r="C5683" s="24">
        <v>20032229.904413525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33438528</v>
      </c>
      <c r="H5683" s="5"/>
      <c r="I5683" s="5">
        <f t="shared" si="4251"/>
        <v>9403148.6419860683</v>
      </c>
      <c r="J5683" s="5">
        <f t="shared" si="4252"/>
        <v>9913316.7086527348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15745593.566666666</v>
      </c>
    </row>
    <row r="5684" spans="1:14" x14ac:dyDescent="0.25">
      <c r="A5684" s="6">
        <v>44824</v>
      </c>
      <c r="B5684" s="24">
        <v>14177187.705161022</v>
      </c>
      <c r="C5684" s="24">
        <v>14561763.705161022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19686740</v>
      </c>
      <c r="H5684" s="5"/>
      <c r="I5684" s="5">
        <f t="shared" si="4251"/>
        <v>9933224.257718036</v>
      </c>
      <c r="J5684" s="5">
        <f t="shared" si="4252"/>
        <v>10447015.157718036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16255792.133333333</v>
      </c>
    </row>
    <row r="5685" spans="1:14" x14ac:dyDescent="0.25">
      <c r="A5685" s="6">
        <v>44825</v>
      </c>
      <c r="B5685" s="24">
        <v>4315132.6032093633</v>
      </c>
      <c r="C5685" s="24">
        <v>4655365.6032093633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10645873</v>
      </c>
      <c r="H5685" s="5"/>
      <c r="I5685" s="5">
        <f t="shared" si="4251"/>
        <v>9016432.0591755435</v>
      </c>
      <c r="J5685" s="5">
        <f t="shared" si="4252"/>
        <v>9530870.9258422088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15324889</v>
      </c>
    </row>
    <row r="5686" spans="1:14" x14ac:dyDescent="0.25">
      <c r="A5686" s="6">
        <v>44826</v>
      </c>
      <c r="B5686" s="24">
        <v>4338861.2178279506</v>
      </c>
      <c r="C5686" s="24">
        <v>4705281.2178279506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11353168</v>
      </c>
      <c r="H5686" s="5"/>
      <c r="I5686" s="5">
        <f t="shared" si="4251"/>
        <v>8968055.6207488086</v>
      </c>
      <c r="J5686" s="5">
        <f t="shared" si="4252"/>
        <v>9484307.5207488071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15311968.066666666</v>
      </c>
    </row>
    <row r="5687" spans="1:14" x14ac:dyDescent="0.25">
      <c r="A5687" s="6">
        <v>44827</v>
      </c>
      <c r="B5687" s="24">
        <v>-5511428.833639035</v>
      </c>
      <c r="C5687" s="24">
        <v>-4410092.833639035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360452</v>
      </c>
      <c r="H5687" s="5"/>
      <c r="I5687" s="5">
        <f t="shared" si="4251"/>
        <v>8978579.0215828344</v>
      </c>
      <c r="J5687" s="5">
        <f t="shared" si="4252"/>
        <v>9520017.2549161669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15314896.566666666</v>
      </c>
    </row>
    <row r="5688" spans="1:14" x14ac:dyDescent="0.25">
      <c r="A5688" s="6">
        <v>44828</v>
      </c>
      <c r="B5688" s="24">
        <v>502835.25645341165</v>
      </c>
      <c r="C5688" s="24">
        <v>-925709.74354658835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4389222</v>
      </c>
      <c r="H5688" s="5"/>
      <c r="I5688" s="5">
        <f t="shared" si="4251"/>
        <v>8697758.1558119543</v>
      </c>
      <c r="J5688" s="5">
        <f t="shared" si="4252"/>
        <v>9178265.92247862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14947736.633333333</v>
      </c>
    </row>
    <row r="5689" spans="1:14" x14ac:dyDescent="0.25">
      <c r="A5689" s="6">
        <v>44829</v>
      </c>
      <c r="B5689" s="24">
        <v>-4101922.0538559519</v>
      </c>
      <c r="C5689" s="24">
        <v>-3774724.0538559519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2246430</v>
      </c>
      <c r="H5689" s="5"/>
      <c r="I5689" s="5">
        <f t="shared" si="4251"/>
        <v>8453408.8140272256</v>
      </c>
      <c r="J5689" s="5">
        <f t="shared" si="4252"/>
        <v>8711815.5806938913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14500420.300000001</v>
      </c>
    </row>
    <row r="5690" spans="1:14" x14ac:dyDescent="0.25">
      <c r="A5690" s="6">
        <v>44830</v>
      </c>
      <c r="B5690" s="24">
        <v>-1729559.3729629852</v>
      </c>
      <c r="C5690" s="24">
        <v>-1388986.3729629852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8555594</v>
      </c>
      <c r="H5690" s="5"/>
      <c r="I5690" s="5">
        <f t="shared" si="4251"/>
        <v>8093959.9652631134</v>
      </c>
      <c r="J5690" s="5">
        <f t="shared" si="4252"/>
        <v>8351664.3652631138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14315001.433333334</v>
      </c>
    </row>
    <row r="5691" spans="1:14" x14ac:dyDescent="0.25">
      <c r="A5691" s="6">
        <v>44831</v>
      </c>
      <c r="B5691" s="24">
        <v>21408990.711622216</v>
      </c>
      <c r="C5691" s="24">
        <v>23289073.711622216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27346491</v>
      </c>
      <c r="H5691" s="5"/>
      <c r="I5691" s="5">
        <f t="shared" si="4251"/>
        <v>8063901.7132850746</v>
      </c>
      <c r="J5691" s="5">
        <f t="shared" si="4252"/>
        <v>8372577.7466184078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14358214.800000001</v>
      </c>
    </row>
    <row r="5692" spans="1:14" x14ac:dyDescent="0.25">
      <c r="A5692" s="6">
        <v>44832</v>
      </c>
      <c r="B5692" s="24">
        <v>35912194.332221977</v>
      </c>
      <c r="C5692" s="24">
        <v>36312423.332221977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38926762</v>
      </c>
      <c r="H5692" s="5"/>
      <c r="I5692" s="5">
        <f t="shared" si="4251"/>
        <v>9409301.3125037178</v>
      </c>
      <c r="J5692" s="5">
        <f t="shared" si="4252"/>
        <v>9726377.1791703831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15683009.6</v>
      </c>
    </row>
    <row r="5693" spans="1:14" x14ac:dyDescent="0.25">
      <c r="A5693" s="6">
        <v>44833</v>
      </c>
      <c r="B5693" s="24">
        <v>-5669337.3270467389</v>
      </c>
      <c r="C5693" s="24">
        <v>-5283349.3270467389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-1825273</v>
      </c>
      <c r="H5693" s="5"/>
      <c r="I5693" s="5">
        <f t="shared" si="4251"/>
        <v>8437005.3932158221</v>
      </c>
      <c r="J5693" s="5">
        <f t="shared" si="4252"/>
        <v>8755713.9265491553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14706962.9</v>
      </c>
    </row>
    <row r="5694" spans="1:14" x14ac:dyDescent="0.25">
      <c r="A5694" s="19">
        <v>44834</v>
      </c>
      <c r="B5694" s="26">
        <v>-20333747.968074486</v>
      </c>
      <c r="C5694" s="26">
        <v>-19985636.968074486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-15071269</v>
      </c>
      <c r="H5694" s="18"/>
      <c r="I5694" s="18">
        <f t="shared" si="4251"/>
        <v>7343094.2569899578</v>
      </c>
      <c r="J5694" s="18">
        <f t="shared" si="4252"/>
        <v>7662488.6569899581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13669430.6</v>
      </c>
    </row>
    <row r="5695" spans="1:14" x14ac:dyDescent="0.25">
      <c r="A5695" s="6">
        <v>44835</v>
      </c>
      <c r="B5695" s="24">
        <v>24607025.50596353</v>
      </c>
      <c r="C5695" s="24">
        <v>24902837.50596353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30234370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7940751.632764128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13988884.933333334</v>
      </c>
    </row>
    <row r="5696" spans="1:14" x14ac:dyDescent="0.25">
      <c r="A5696" s="6">
        <v>44836</v>
      </c>
      <c r="B5696" s="24">
        <v>7774176.4300113712</v>
      </c>
      <c r="C5696" s="24">
        <v>8104973.4300113712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12070027</v>
      </c>
      <c r="H5696" s="5"/>
      <c r="I5696" s="5">
        <f t="shared" si="4259"/>
        <v>7004636.4117117543</v>
      </c>
      <c r="J5696" s="5">
        <f t="shared" si="4260"/>
        <v>7322304.7450450873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13370421.133333333</v>
      </c>
    </row>
    <row r="5697" spans="1:14" x14ac:dyDescent="0.25">
      <c r="A5697" s="6">
        <v>44837</v>
      </c>
      <c r="B5697" s="24">
        <v>20994492.56144597</v>
      </c>
      <c r="C5697" s="24">
        <v>21329532.56144597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24728405</v>
      </c>
      <c r="H5697" s="5"/>
      <c r="I5697" s="5">
        <f t="shared" si="4259"/>
        <v>7538104.3547708699</v>
      </c>
      <c r="J5697" s="5">
        <f t="shared" si="4260"/>
        <v>7858392.9214375364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13873720.133333333</v>
      </c>
    </row>
    <row r="5698" spans="1:14" x14ac:dyDescent="0.25">
      <c r="A5698" s="6">
        <v>44838</v>
      </c>
      <c r="B5698" s="24">
        <v>34142421.153197907</v>
      </c>
      <c r="C5698" s="24">
        <v>34447563.153197907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38027243</v>
      </c>
      <c r="H5698" s="5"/>
      <c r="I5698" s="5">
        <f t="shared" si="4259"/>
        <v>7910668.7853971776</v>
      </c>
      <c r="J5698" s="5">
        <f t="shared" si="4260"/>
        <v>8241728.1187305115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14217027.800000001</v>
      </c>
    </row>
    <row r="5699" spans="1:14" x14ac:dyDescent="0.25">
      <c r="A5699" s="6">
        <v>44839</v>
      </c>
      <c r="B5699" s="24">
        <v>-30258098.534291718</v>
      </c>
      <c r="C5699" s="24">
        <v>-29944838.534291718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-24923181</v>
      </c>
      <c r="H5699" s="5"/>
      <c r="I5699" s="5">
        <f t="shared" si="4259"/>
        <v>6332532.7756025549</v>
      </c>
      <c r="J5699" s="5">
        <f t="shared" si="4260"/>
        <v>6678393.5756025566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12706729.833333334</v>
      </c>
    </row>
    <row r="5700" spans="1:14" x14ac:dyDescent="0.25">
      <c r="A5700" s="6">
        <v>44840</v>
      </c>
      <c r="B5700" s="24">
        <v>16555859.222786872</v>
      </c>
      <c r="C5700" s="24">
        <v>16865411.222786874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22115814</v>
      </c>
      <c r="H5700" s="5"/>
      <c r="I5700" s="5">
        <f t="shared" si="4259"/>
        <v>6560784.8105568159</v>
      </c>
      <c r="J5700" s="5">
        <f t="shared" si="4260"/>
        <v>6935952.6772234831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12927024.933333334</v>
      </c>
    </row>
    <row r="5701" spans="1:14" x14ac:dyDescent="0.25">
      <c r="A5701" s="6">
        <v>44841</v>
      </c>
      <c r="B5701" s="24">
        <v>11487662.193525691</v>
      </c>
      <c r="C5701" s="24">
        <v>11743788.193525691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23124900</v>
      </c>
      <c r="H5701" s="5"/>
      <c r="I5701" s="5">
        <f t="shared" si="4259"/>
        <v>7288630.3431826774</v>
      </c>
      <c r="J5701" s="5">
        <f t="shared" si="4260"/>
        <v>7684739.1431826781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13889898.1</v>
      </c>
    </row>
    <row r="5702" spans="1:14" x14ac:dyDescent="0.25">
      <c r="A5702" s="6">
        <v>44842</v>
      </c>
      <c r="B5702" s="24">
        <v>23387985.872026242</v>
      </c>
      <c r="C5702" s="24">
        <v>23640739.872026242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31649797</v>
      </c>
      <c r="H5702" s="5"/>
      <c r="I5702" s="5">
        <f t="shared" si="4259"/>
        <v>7585311.4734847639</v>
      </c>
      <c r="J5702" s="5">
        <f t="shared" si="4260"/>
        <v>7936196.1734847631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14224825.133333333</v>
      </c>
    </row>
    <row r="5703" spans="1:14" x14ac:dyDescent="0.25">
      <c r="A5703" s="6">
        <v>44843</v>
      </c>
      <c r="B5703" s="24">
        <v>15401161.362039205</v>
      </c>
      <c r="C5703" s="24">
        <v>15698322.362039205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23884877</v>
      </c>
      <c r="H5703" s="5"/>
      <c r="I5703" s="5">
        <f t="shared" si="4259"/>
        <v>8980303.7142980434</v>
      </c>
      <c r="J5703" s="5">
        <f t="shared" si="4260"/>
        <v>9329515.8809647094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15700359.1</v>
      </c>
    </row>
    <row r="5704" spans="1:14" x14ac:dyDescent="0.25">
      <c r="A5704" s="6">
        <v>44844</v>
      </c>
      <c r="B5704" s="24">
        <v>8273334.4254044108</v>
      </c>
      <c r="C5704" s="24">
        <v>8622396.4254044108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14258126</v>
      </c>
      <c r="H5704" s="5"/>
      <c r="I5704" s="5">
        <f t="shared" si="4259"/>
        <v>9154258.1938748602</v>
      </c>
      <c r="J5704" s="5">
        <f t="shared" si="4260"/>
        <v>9503811.827208193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15892836.033333333</v>
      </c>
    </row>
    <row r="5705" spans="1:14" x14ac:dyDescent="0.25">
      <c r="A5705" s="6">
        <v>44845</v>
      </c>
      <c r="B5705" s="24">
        <v>-3711414.0012699482</v>
      </c>
      <c r="C5705" s="24">
        <v>-6377754.0012699477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-2569637.9999999995</v>
      </c>
      <c r="H5705" s="5"/>
      <c r="I5705" s="5">
        <f t="shared" si="4259"/>
        <v>8282679.3560445877</v>
      </c>
      <c r="J5705" s="5">
        <f t="shared" si="4260"/>
        <v>8533235.8227112535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14749595.300000001</v>
      </c>
    </row>
    <row r="5706" spans="1:14" x14ac:dyDescent="0.25">
      <c r="A5706" s="6">
        <v>44846</v>
      </c>
      <c r="B5706" s="24">
        <v>4452527.0902899345</v>
      </c>
      <c r="C5706" s="24">
        <v>4571963.0902899345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8729867</v>
      </c>
      <c r="H5706" s="5"/>
      <c r="I5706" s="5">
        <f t="shared" si="4259"/>
        <v>8479555.1348778568</v>
      </c>
      <c r="J5706" s="5">
        <f t="shared" si="4260"/>
        <v>8724733.7682111915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14855991.800000001</v>
      </c>
    </row>
    <row r="5707" spans="1:14" x14ac:dyDescent="0.25">
      <c r="A5707" s="6">
        <v>44847</v>
      </c>
      <c r="B5707" s="24">
        <v>37495518.218108281</v>
      </c>
      <c r="C5707" s="24">
        <v>37854073.218108281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41323178</v>
      </c>
      <c r="H5707" s="5"/>
      <c r="I5707" s="5">
        <f t="shared" si="4259"/>
        <v>9360778.7361965515</v>
      </c>
      <c r="J5707" s="5">
        <f t="shared" si="4260"/>
        <v>9606928.7028632164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15693659.1</v>
      </c>
    </row>
    <row r="5708" spans="1:14" x14ac:dyDescent="0.25">
      <c r="A5708" s="6">
        <v>44848</v>
      </c>
      <c r="B5708" s="24">
        <v>9472644.5750241932</v>
      </c>
      <c r="C5708" s="24">
        <v>9846494.5750241932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13260437</v>
      </c>
      <c r="H5708" s="5"/>
      <c r="I5708" s="5">
        <f t="shared" si="4259"/>
        <v>8955395.8708532508</v>
      </c>
      <c r="J5708" s="5">
        <f t="shared" si="4260"/>
        <v>9202118.5041865837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15241624.300000001</v>
      </c>
    </row>
    <row r="5709" spans="1:14" x14ac:dyDescent="0.25">
      <c r="A5709" s="6">
        <v>44849</v>
      </c>
      <c r="B5709" s="24">
        <v>2436579.4728008644</v>
      </c>
      <c r="C5709" s="24">
        <v>2724838.4728008644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6489485</v>
      </c>
      <c r="H5709" s="5"/>
      <c r="I5709" s="5">
        <f t="shared" si="4259"/>
        <v>8206391.3913122537</v>
      </c>
      <c r="J5709" s="5">
        <f t="shared" si="4260"/>
        <v>8451284.6579789203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14461511.666666666</v>
      </c>
    </row>
    <row r="5710" spans="1:14" x14ac:dyDescent="0.25">
      <c r="A5710" s="6">
        <v>44850</v>
      </c>
      <c r="B5710" s="24">
        <v>37658424.643921748</v>
      </c>
      <c r="C5710" s="24">
        <v>37938602.643921748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41317854</v>
      </c>
      <c r="H5710" s="5"/>
      <c r="I5710" s="5">
        <f t="shared" si="4259"/>
        <v>9925321.7992841993</v>
      </c>
      <c r="J5710" s="5">
        <f t="shared" si="4260"/>
        <v>10167174.832617532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15947769.866666667</v>
      </c>
    </row>
    <row r="5711" spans="1:14" x14ac:dyDescent="0.25">
      <c r="A5711" s="6">
        <v>44851</v>
      </c>
      <c r="B5711" s="24">
        <v>15782720.802447341</v>
      </c>
      <c r="C5711" s="24">
        <v>15872506.802447341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20084825</v>
      </c>
      <c r="H5711" s="5"/>
      <c r="I5711" s="5">
        <f t="shared" si="4259"/>
        <v>9973546.9534491096</v>
      </c>
      <c r="J5711" s="5">
        <f t="shared" si="4260"/>
        <v>10207102.85344911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15819435.766666668</v>
      </c>
    </row>
    <row r="5712" spans="1:14" x14ac:dyDescent="0.25">
      <c r="A5712" s="6">
        <v>44852</v>
      </c>
      <c r="B5712" s="24">
        <v>20640811.227006391</v>
      </c>
      <c r="C5712" s="24">
        <v>20627922.227006391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31257125</v>
      </c>
      <c r="H5712" s="5"/>
      <c r="I5712" s="5">
        <f t="shared" si="4259"/>
        <v>10652739.413192283</v>
      </c>
      <c r="J5712" s="5">
        <f t="shared" si="4260"/>
        <v>10875233.713192284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16503874.300000001</v>
      </c>
    </row>
    <row r="5713" spans="1:14" x14ac:dyDescent="0.25">
      <c r="A5713" s="6">
        <v>44853</v>
      </c>
      <c r="B5713" s="24">
        <v>-4279257.3427228555</v>
      </c>
      <c r="C5713" s="24">
        <v>-4292196.3427228555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36262743</v>
      </c>
      <c r="H5713" s="5"/>
      <c r="I5713" s="5">
        <f t="shared" si="4259"/>
        <v>9854126.0382877365</v>
      </c>
      <c r="J5713" s="5">
        <f t="shared" si="4260"/>
        <v>10064419.504954403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16598014.800000001</v>
      </c>
    </row>
    <row r="5714" spans="1:14" x14ac:dyDescent="0.25">
      <c r="A5714" s="6">
        <v>44854</v>
      </c>
      <c r="B5714" s="24">
        <v>4321464.7162357559</v>
      </c>
      <c r="C5714" s="24">
        <v>4305402.7162357559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7142841</v>
      </c>
      <c r="H5714" s="5"/>
      <c r="I5714" s="5">
        <f t="shared" si="4259"/>
        <v>9525601.9386568982</v>
      </c>
      <c r="J5714" s="5">
        <f t="shared" si="4260"/>
        <v>9722540.8053235635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16179884.833333334</v>
      </c>
    </row>
    <row r="5715" spans="1:14" x14ac:dyDescent="0.25">
      <c r="A5715" s="6">
        <v>44855</v>
      </c>
      <c r="B5715" s="24">
        <v>39326576.789410219</v>
      </c>
      <c r="C5715" s="24">
        <v>39311563.789410219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42016252</v>
      </c>
      <c r="H5715" s="5"/>
      <c r="I5715" s="5">
        <f t="shared" si="4259"/>
        <v>10692650.078196926</v>
      </c>
      <c r="J5715" s="5">
        <f t="shared" si="4260"/>
        <v>10877747.41153026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17225564.133333333</v>
      </c>
    </row>
    <row r="5716" spans="1:14" x14ac:dyDescent="0.25">
      <c r="A5716" s="6">
        <v>44856</v>
      </c>
      <c r="B5716" s="24">
        <v>9332713.0588976536</v>
      </c>
      <c r="C5716" s="24">
        <v>9327382.0588976536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11509877</v>
      </c>
      <c r="H5716" s="5"/>
      <c r="I5716" s="5">
        <f t="shared" si="4259"/>
        <v>10859111.806232583</v>
      </c>
      <c r="J5716" s="5">
        <f t="shared" si="4260"/>
        <v>11031817.439565917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17230787.766666666</v>
      </c>
    </row>
    <row r="5717" spans="1:14" x14ac:dyDescent="0.25">
      <c r="A5717" s="6">
        <v>44857</v>
      </c>
      <c r="B5717" s="24">
        <v>16586791.444278698</v>
      </c>
      <c r="C5717" s="24">
        <v>16578488.444278698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19265062</v>
      </c>
      <c r="H5717" s="5"/>
      <c r="I5717" s="5">
        <f t="shared" si="4259"/>
        <v>11595719.148829842</v>
      </c>
      <c r="J5717" s="5">
        <f t="shared" si="4260"/>
        <v>11731436.815496508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17860941.433333334</v>
      </c>
    </row>
    <row r="5718" spans="1:14" x14ac:dyDescent="0.25">
      <c r="A5718" s="6">
        <v>44858</v>
      </c>
      <c r="B5718" s="24">
        <v>16097598.305159096</v>
      </c>
      <c r="C5718" s="24">
        <v>16087391.305159096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19237539</v>
      </c>
      <c r="H5718" s="5"/>
      <c r="I5718" s="5">
        <f t="shared" si="4259"/>
        <v>12115544.583786698</v>
      </c>
      <c r="J5718" s="5">
        <f t="shared" si="4260"/>
        <v>12298540.183786698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18355885.333333332</v>
      </c>
    </row>
    <row r="5719" spans="1:14" x14ac:dyDescent="0.25">
      <c r="A5719" s="6">
        <v>44859</v>
      </c>
      <c r="B5719" s="24">
        <v>51078292.499407828</v>
      </c>
      <c r="C5719" s="24">
        <v>51069590.499407828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55132091</v>
      </c>
      <c r="H5719" s="5"/>
      <c r="I5719" s="5">
        <f t="shared" si="4259"/>
        <v>13954885.068895491</v>
      </c>
      <c r="J5719" s="5">
        <f t="shared" si="4260"/>
        <v>14126684.002228823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20118740.699999999</v>
      </c>
    </row>
    <row r="5720" spans="1:14" x14ac:dyDescent="0.25">
      <c r="A5720" s="6">
        <v>44860</v>
      </c>
      <c r="B5720" s="24">
        <v>-7765950.4430658221</v>
      </c>
      <c r="C5720" s="24">
        <v>-7773544.4430658221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-3802925</v>
      </c>
      <c r="H5720" s="5"/>
      <c r="I5720" s="5">
        <f t="shared" si="4259"/>
        <v>13753672.033225397</v>
      </c>
      <c r="J5720" s="5">
        <f t="shared" si="4260"/>
        <v>13913865.399892062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19706790.066666666</v>
      </c>
    </row>
    <row r="5721" spans="1:14" x14ac:dyDescent="0.25">
      <c r="A5721" s="6">
        <v>44861</v>
      </c>
      <c r="B5721" s="24">
        <v>16151062.524616998</v>
      </c>
      <c r="C5721" s="24">
        <v>16140866.524616998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20405277</v>
      </c>
      <c r="H5721" s="5"/>
      <c r="I5721" s="5">
        <f t="shared" si="4259"/>
        <v>13578407.760325221</v>
      </c>
      <c r="J5721" s="5">
        <f t="shared" si="4260"/>
        <v>13675591.826991888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19475416.266666666</v>
      </c>
    </row>
    <row r="5722" spans="1:14" x14ac:dyDescent="0.25">
      <c r="A5722" s="6">
        <v>44862</v>
      </c>
      <c r="B5722" s="24">
        <v>-5037241.2661121041</v>
      </c>
      <c r="C5722" s="24">
        <v>-5045113.2661121041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-1308308</v>
      </c>
      <c r="H5722" s="5"/>
      <c r="I5722" s="5">
        <f t="shared" si="4259"/>
        <v>12213426.573714085</v>
      </c>
      <c r="J5722" s="5">
        <f t="shared" si="4260"/>
        <v>12297007.273714086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18134247.266666666</v>
      </c>
    </row>
    <row r="5723" spans="1:14" x14ac:dyDescent="0.25">
      <c r="A5723" s="6">
        <v>44863</v>
      </c>
      <c r="B5723" s="24">
        <v>16661899.48856201</v>
      </c>
      <c r="C5723" s="24">
        <v>16650156.48856201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20983553</v>
      </c>
      <c r="H5723" s="5"/>
      <c r="I5723" s="5">
        <f t="shared" si="4259"/>
        <v>12957801.134234376</v>
      </c>
      <c r="J5723" s="5">
        <f t="shared" si="4260"/>
        <v>13028124.134234376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18894541.466666665</v>
      </c>
    </row>
    <row r="5724" spans="1:14" x14ac:dyDescent="0.25">
      <c r="A5724" s="6">
        <v>44864</v>
      </c>
      <c r="B5724" s="24">
        <v>-26980046.840499371</v>
      </c>
      <c r="C5724" s="24">
        <v>-26988050.840499371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-21944417</v>
      </c>
      <c r="H5724" s="5"/>
      <c r="I5724" s="5">
        <f t="shared" si="4259"/>
        <v>12736257.838486882</v>
      </c>
      <c r="J5724" s="5">
        <f t="shared" si="4260"/>
        <v>12794710.338486882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18665436.533333335</v>
      </c>
    </row>
    <row r="5725" spans="1:14" x14ac:dyDescent="0.25">
      <c r="A5725" s="19">
        <v>44865</v>
      </c>
      <c r="B5725" s="26">
        <v>27693912.416194417</v>
      </c>
      <c r="C5725" s="26">
        <v>27679742.416194417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31795930</v>
      </c>
      <c r="H5725" s="18"/>
      <c r="I5725" s="18">
        <f t="shared" si="4259"/>
        <v>12839154.06882791</v>
      </c>
      <c r="J5725" s="18">
        <f t="shared" si="4260"/>
        <v>12887273.835494578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18717488.533333335</v>
      </c>
    </row>
    <row r="5726" spans="1:14" x14ac:dyDescent="0.25">
      <c r="A5726" s="6">
        <v>44866</v>
      </c>
      <c r="B5726" s="24">
        <v>-9811964.1346770637</v>
      </c>
      <c r="C5726" s="24">
        <v>-9840114.1346770637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-4671286.0000000009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12289104.250004964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18159444.766666666</v>
      </c>
    </row>
    <row r="5727" spans="1:14" x14ac:dyDescent="0.25">
      <c r="A5727" s="6">
        <v>44867</v>
      </c>
      <c r="B5727" s="24">
        <v>23030862.438062161</v>
      </c>
      <c r="C5727" s="24">
        <v>22978718.438062161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25677127</v>
      </c>
      <c r="H5727" s="5"/>
      <c r="I5727" s="5">
        <f t="shared" si="4266"/>
        <v>12320828.379225504</v>
      </c>
      <c r="J5727" s="5">
        <f t="shared" si="4267"/>
        <v>12344077.112558838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18191068.833333332</v>
      </c>
    </row>
    <row r="5728" spans="1:14" x14ac:dyDescent="0.25">
      <c r="A5728" s="6">
        <v>44868</v>
      </c>
      <c r="B5728" s="24">
        <v>-13986937.157679128</v>
      </c>
      <c r="C5728" s="24">
        <v>-14060440.157679128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-12332209</v>
      </c>
      <c r="H5728" s="5"/>
      <c r="I5728" s="5">
        <f t="shared" si="4266"/>
        <v>10716516.435529599</v>
      </c>
      <c r="J5728" s="5">
        <f t="shared" si="4267"/>
        <v>10727143.668862933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16512420.433333334</v>
      </c>
    </row>
    <row r="5729" spans="1:14" x14ac:dyDescent="0.25">
      <c r="A5729" s="6">
        <v>44869</v>
      </c>
      <c r="B5729" s="24">
        <v>36424230.847295858</v>
      </c>
      <c r="C5729" s="24">
        <v>36382934.847295858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40185419</v>
      </c>
      <c r="H5729" s="5"/>
      <c r="I5729" s="5">
        <f t="shared" si="4266"/>
        <v>12939260.748249186</v>
      </c>
      <c r="J5729" s="5">
        <f t="shared" si="4267"/>
        <v>12938069.448249187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18682707.100000001</v>
      </c>
    </row>
    <row r="5730" spans="1:14" x14ac:dyDescent="0.25">
      <c r="A5730" s="6">
        <v>44870</v>
      </c>
      <c r="B5730" s="24">
        <v>15016900.392205585</v>
      </c>
      <c r="C5730" s="24">
        <v>14984673.392205585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23361538</v>
      </c>
      <c r="H5730" s="5"/>
      <c r="I5730" s="5">
        <f t="shared" si="4266"/>
        <v>12887962.120563144</v>
      </c>
      <c r="J5730" s="5">
        <f t="shared" si="4267"/>
        <v>12875378.18722981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18724231.233333334</v>
      </c>
    </row>
    <row r="5731" spans="1:14" x14ac:dyDescent="0.25">
      <c r="A5731" s="6">
        <v>44871</v>
      </c>
      <c r="B5731" s="24">
        <v>15760013.60436422</v>
      </c>
      <c r="C5731" s="24">
        <v>15723653.60436422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24310076</v>
      </c>
      <c r="H5731" s="5"/>
      <c r="I5731" s="5">
        <f t="shared" si="4266"/>
        <v>13030373.834257761</v>
      </c>
      <c r="J5731" s="5">
        <f t="shared" si="4267"/>
        <v>13008040.367591094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18763737.100000001</v>
      </c>
    </row>
    <row r="5732" spans="1:14" x14ac:dyDescent="0.25">
      <c r="A5732" s="6">
        <v>44872</v>
      </c>
      <c r="B5732" s="24">
        <v>32955903.077516951</v>
      </c>
      <c r="C5732" s="24">
        <v>32925727.077516951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38184497</v>
      </c>
      <c r="H5732" s="5"/>
      <c r="I5732" s="5">
        <f t="shared" si="4266"/>
        <v>13349304.407774121</v>
      </c>
      <c r="J5732" s="5">
        <f t="shared" si="4267"/>
        <v>13317539.941107454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18981560.433333334</v>
      </c>
    </row>
    <row r="5733" spans="1:14" x14ac:dyDescent="0.25">
      <c r="A5733" s="6">
        <v>44873</v>
      </c>
      <c r="B5733" s="24">
        <v>5756354.4884287976</v>
      </c>
      <c r="C5733" s="24">
        <v>5722003.4884287976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12384731</v>
      </c>
      <c r="H5733" s="5"/>
      <c r="I5733" s="5">
        <f t="shared" si="4266"/>
        <v>13027810.845320439</v>
      </c>
      <c r="J5733" s="5">
        <f t="shared" si="4267"/>
        <v>12984995.978653772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18598222.233333334</v>
      </c>
    </row>
    <row r="5734" spans="1:14" x14ac:dyDescent="0.25">
      <c r="A5734" s="6">
        <v>44874</v>
      </c>
      <c r="B5734" s="24">
        <v>37190516.966201916</v>
      </c>
      <c r="C5734" s="24">
        <v>37153289.966201916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46477411</v>
      </c>
      <c r="H5734" s="5"/>
      <c r="I5734" s="5">
        <f t="shared" si="4266"/>
        <v>13991716.930013685</v>
      </c>
      <c r="J5734" s="5">
        <f t="shared" si="4267"/>
        <v>13936025.763347019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19672198.399999999</v>
      </c>
    </row>
    <row r="5735" spans="1:14" x14ac:dyDescent="0.25">
      <c r="A5735" s="6">
        <v>44875</v>
      </c>
      <c r="B5735" s="24">
        <v>7117557.8146974882</v>
      </c>
      <c r="C5735" s="24">
        <v>7089973.8146974882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12614444</v>
      </c>
      <c r="H5735" s="5"/>
      <c r="I5735" s="5">
        <f t="shared" si="4266"/>
        <v>14352682.657212604</v>
      </c>
      <c r="J5735" s="5">
        <f t="shared" si="4267"/>
        <v>14384950.023879269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20178334.466666665</v>
      </c>
    </row>
    <row r="5736" spans="1:14" x14ac:dyDescent="0.25">
      <c r="A5736" s="6">
        <v>44876</v>
      </c>
      <c r="B5736" s="24">
        <v>-3767411.8142909231</v>
      </c>
      <c r="C5736" s="24">
        <v>-3808825.8142909231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1675381</v>
      </c>
      <c r="H5736" s="5"/>
      <c r="I5736" s="5">
        <f t="shared" si="4266"/>
        <v>14078684.693726573</v>
      </c>
      <c r="J5736" s="5">
        <f t="shared" si="4267"/>
        <v>14105590.393726574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19943184.933333334</v>
      </c>
    </row>
    <row r="5737" spans="1:14" x14ac:dyDescent="0.25">
      <c r="A5737" s="6">
        <v>44877</v>
      </c>
      <c r="B5737" s="24">
        <v>35556649.589856908</v>
      </c>
      <c r="C5737" s="24">
        <v>35514576.589856908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40052620</v>
      </c>
      <c r="H5737" s="5"/>
      <c r="I5737" s="5">
        <f t="shared" si="4266"/>
        <v>14014055.739451528</v>
      </c>
      <c r="J5737" s="5">
        <f t="shared" si="4267"/>
        <v>14027607.172784861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19900833</v>
      </c>
    </row>
    <row r="5738" spans="1:14" x14ac:dyDescent="0.25">
      <c r="A5738" s="6">
        <v>44878</v>
      </c>
      <c r="B5738" s="24">
        <v>14728461.298058903</v>
      </c>
      <c r="C5738" s="24">
        <v>14663219.298058903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18464533</v>
      </c>
      <c r="H5738" s="5"/>
      <c r="I5738" s="5">
        <f t="shared" si="4266"/>
        <v>14189249.63021935</v>
      </c>
      <c r="J5738" s="5">
        <f t="shared" si="4267"/>
        <v>14188164.663552683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20074302.866666667</v>
      </c>
    </row>
    <row r="5739" spans="1:14" x14ac:dyDescent="0.25">
      <c r="A5739" s="6">
        <v>44879</v>
      </c>
      <c r="B5739" s="24">
        <v>20990665.743681427</v>
      </c>
      <c r="C5739" s="24">
        <v>20943619.743681427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25890435</v>
      </c>
      <c r="H5739" s="5"/>
      <c r="I5739" s="5">
        <f t="shared" si="4266"/>
        <v>14807719.172582036</v>
      </c>
      <c r="J5739" s="5">
        <f t="shared" si="4267"/>
        <v>14795457.372582037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20721001.199999999</v>
      </c>
    </row>
    <row r="5740" spans="1:14" x14ac:dyDescent="0.25">
      <c r="A5740" s="6">
        <v>44880</v>
      </c>
      <c r="B5740" s="24">
        <v>-12488334.842559244</v>
      </c>
      <c r="C5740" s="24">
        <v>-12553276.842559244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-8794133</v>
      </c>
      <c r="H5740" s="5"/>
      <c r="I5740" s="5">
        <f t="shared" si="4266"/>
        <v>13136160.523032671</v>
      </c>
      <c r="J5740" s="5">
        <f t="shared" si="4267"/>
        <v>13112394.723032672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19050601.633333333</v>
      </c>
    </row>
    <row r="5741" spans="1:14" x14ac:dyDescent="0.25">
      <c r="A5741" s="6">
        <v>44881</v>
      </c>
      <c r="B5741" s="24">
        <v>24838936.812861107</v>
      </c>
      <c r="C5741" s="24">
        <v>24708893.812861107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31290266</v>
      </c>
      <c r="H5741" s="5"/>
      <c r="I5741" s="5">
        <f t="shared" si="4266"/>
        <v>13438034.390046461</v>
      </c>
      <c r="J5741" s="5">
        <f t="shared" si="4267"/>
        <v>13406940.956713129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19424116.333333332</v>
      </c>
    </row>
    <row r="5742" spans="1:14" x14ac:dyDescent="0.25">
      <c r="A5742" s="6">
        <v>44882</v>
      </c>
      <c r="B5742" s="24">
        <v>7247338.602907192</v>
      </c>
      <c r="C5742" s="24">
        <v>7085637.602907192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12736279</v>
      </c>
      <c r="H5742" s="5"/>
      <c r="I5742" s="5">
        <f t="shared" si="4266"/>
        <v>12991585.30257649</v>
      </c>
      <c r="J5742" s="5">
        <f t="shared" si="4267"/>
        <v>12955531.469243158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18806754.800000001</v>
      </c>
    </row>
    <row r="5743" spans="1:14" x14ac:dyDescent="0.25">
      <c r="A5743" s="6">
        <v>44883</v>
      </c>
      <c r="B5743" s="24">
        <v>14210872.622885033</v>
      </c>
      <c r="C5743" s="24">
        <v>14096896.622885033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16458284</v>
      </c>
      <c r="H5743" s="5"/>
      <c r="I5743" s="5">
        <f t="shared" si="4266"/>
        <v>13607922.968096754</v>
      </c>
      <c r="J5743" s="5">
        <f t="shared" si="4267"/>
        <v>13568501.234763419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18146606.166666668</v>
      </c>
    </row>
    <row r="5744" spans="1:14" x14ac:dyDescent="0.25">
      <c r="A5744" s="6">
        <v>44884</v>
      </c>
      <c r="B5744" s="24">
        <v>5356931.5126858931</v>
      </c>
      <c r="C5744" s="24">
        <v>5303678.5126858931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10626460</v>
      </c>
      <c r="H5744" s="5"/>
      <c r="I5744" s="5">
        <f t="shared" si="4266"/>
        <v>13642438.527978424</v>
      </c>
      <c r="J5744" s="5">
        <f t="shared" si="4267"/>
        <v>13601777.09464509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18262726.800000001</v>
      </c>
    </row>
    <row r="5745" spans="1:14" x14ac:dyDescent="0.25">
      <c r="A5745" s="6">
        <v>44885</v>
      </c>
      <c r="B5745" s="24">
        <v>28098701.540300347</v>
      </c>
      <c r="C5745" s="24">
        <v>27981002.540300347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32548598</v>
      </c>
      <c r="H5745" s="5"/>
      <c r="I5745" s="5">
        <f t="shared" si="4266"/>
        <v>13268176.019674765</v>
      </c>
      <c r="J5745" s="5">
        <f t="shared" si="4267"/>
        <v>13224091.719674764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17947138.333333332</v>
      </c>
    </row>
    <row r="5746" spans="1:14" x14ac:dyDescent="0.25">
      <c r="A5746" s="6">
        <v>44886</v>
      </c>
      <c r="B5746" s="24">
        <v>13078604.67447608</v>
      </c>
      <c r="C5746" s="24">
        <v>12926002.67447608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18432521</v>
      </c>
      <c r="H5746" s="5"/>
      <c r="I5746" s="5">
        <f t="shared" si="4266"/>
        <v>13393039.073527377</v>
      </c>
      <c r="J5746" s="5">
        <f t="shared" si="4267"/>
        <v>13344045.740194045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18177893.133333333</v>
      </c>
    </row>
    <row r="5747" spans="1:14" x14ac:dyDescent="0.25">
      <c r="A5747" s="6">
        <v>44887</v>
      </c>
      <c r="B5747" s="24">
        <v>-17280895.496116873</v>
      </c>
      <c r="C5747" s="24">
        <v>-17406597.496116873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-12270681</v>
      </c>
      <c r="H5747" s="5"/>
      <c r="I5747" s="5">
        <f t="shared" si="4266"/>
        <v>12264116.175514191</v>
      </c>
      <c r="J5747" s="5">
        <f t="shared" si="4267"/>
        <v>12211209.542180859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17126701.699999999</v>
      </c>
    </row>
    <row r="5748" spans="1:14" x14ac:dyDescent="0.25">
      <c r="A5748" s="6">
        <v>44888</v>
      </c>
      <c r="B5748" s="24">
        <v>29898063.222513832</v>
      </c>
      <c r="C5748" s="24">
        <v>29584792.222513832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43604090</v>
      </c>
      <c r="H5748" s="5"/>
      <c r="I5748" s="5">
        <f t="shared" si="4266"/>
        <v>12724131.672759349</v>
      </c>
      <c r="J5748" s="5">
        <f t="shared" si="4267"/>
        <v>12661122.906092681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17938920.066666666</v>
      </c>
    </row>
    <row r="5749" spans="1:14" x14ac:dyDescent="0.25">
      <c r="A5749" s="6">
        <v>44889</v>
      </c>
      <c r="B5749" s="24">
        <v>25801928.936806899</v>
      </c>
      <c r="C5749" s="24">
        <v>25707289.936806899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29134500</v>
      </c>
      <c r="H5749" s="5"/>
      <c r="I5749" s="5">
        <f t="shared" si="4266"/>
        <v>11881586.22067265</v>
      </c>
      <c r="J5749" s="5">
        <f t="shared" si="4267"/>
        <v>11815712.887339318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17072333.699999999</v>
      </c>
    </row>
    <row r="5750" spans="1:14" x14ac:dyDescent="0.25">
      <c r="A5750" s="6">
        <v>44890</v>
      </c>
      <c r="B5750" s="24">
        <v>16295878.102011941</v>
      </c>
      <c r="C5750" s="24">
        <v>16234383.102011941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19360311</v>
      </c>
      <c r="H5750" s="5"/>
      <c r="I5750" s="5">
        <f t="shared" si="4266"/>
        <v>12683647.172175242</v>
      </c>
      <c r="J5750" s="5">
        <f t="shared" si="4267"/>
        <v>12615977.138841908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17844441.566666666</v>
      </c>
    </row>
    <row r="5751" spans="1:14" x14ac:dyDescent="0.25">
      <c r="A5751" s="6">
        <v>44891</v>
      </c>
      <c r="B5751" s="24">
        <v>12471175.65803932</v>
      </c>
      <c r="C5751" s="24">
        <v>12443258.65803932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15000918</v>
      </c>
      <c r="H5751" s="5"/>
      <c r="I5751" s="5">
        <f t="shared" si="4266"/>
        <v>12560984.276622655</v>
      </c>
      <c r="J5751" s="5">
        <f t="shared" si="4267"/>
        <v>12492723.543289322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17664296.266666666</v>
      </c>
    </row>
    <row r="5752" spans="1:14" x14ac:dyDescent="0.25">
      <c r="A5752" s="6">
        <v>44892</v>
      </c>
      <c r="B5752" s="24">
        <v>-1119240.9676134726</v>
      </c>
      <c r="C5752" s="24">
        <v>-1230661.9676134726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2359506</v>
      </c>
      <c r="H5752" s="5"/>
      <c r="I5752" s="5">
        <f t="shared" si="4266"/>
        <v>12691584.286572609</v>
      </c>
      <c r="J5752" s="5">
        <f t="shared" si="4267"/>
        <v>12619871.919905942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17786556.733333334</v>
      </c>
    </row>
    <row r="5753" spans="1:14" x14ac:dyDescent="0.25">
      <c r="A5753" s="6">
        <v>44893</v>
      </c>
      <c r="B5753" s="24">
        <v>3073540.863195356</v>
      </c>
      <c r="C5753" s="24">
        <v>2946134.863195356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10490872</v>
      </c>
      <c r="H5753" s="5"/>
      <c r="I5753" s="5">
        <f t="shared" si="4266"/>
        <v>12238638.999060387</v>
      </c>
      <c r="J5753" s="5">
        <f t="shared" si="4267"/>
        <v>12163071.199060386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17436800.699999999</v>
      </c>
    </row>
    <row r="5754" spans="1:14" x14ac:dyDescent="0.25">
      <c r="A5754" s="6">
        <v>44894</v>
      </c>
      <c r="B5754" s="24">
        <v>53931651.954156496</v>
      </c>
      <c r="C5754" s="24">
        <v>53807794.954156496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60001819</v>
      </c>
      <c r="H5754" s="5"/>
      <c r="I5754" s="5">
        <f t="shared" si="4266"/>
        <v>14935695.625548918</v>
      </c>
      <c r="J5754" s="5">
        <f t="shared" si="4267"/>
        <v>14856266.05888225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20168341.899999999</v>
      </c>
    </row>
    <row r="5755" spans="1:14" x14ac:dyDescent="0.25">
      <c r="A5755" s="6">
        <v>44895</v>
      </c>
      <c r="B5755" s="24">
        <v>-2371011.7088461155</v>
      </c>
      <c r="C5755" s="24">
        <v>-2483835.7088461155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6396762</v>
      </c>
      <c r="H5755" s="18"/>
      <c r="I5755" s="18">
        <f t="shared" si="4266"/>
        <v>13933531.488047566</v>
      </c>
      <c r="J5755" s="18">
        <f t="shared" si="4267"/>
        <v>13850813.454714233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19321702.966666665</v>
      </c>
    </row>
    <row r="5756" spans="1:14" ht="14.5" x14ac:dyDescent="0.35">
      <c r="A5756" s="6">
        <v>44896</v>
      </c>
      <c r="B5756" s="13">
        <v>-7055451.3258994669</v>
      </c>
      <c r="C5756" s="21">
        <v>-7129989.3258994669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6414215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13941150.948340153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19691219.666666668</v>
      </c>
    </row>
    <row r="5757" spans="1:14" ht="14.5" x14ac:dyDescent="0.35">
      <c r="A5757" s="6">
        <v>44897</v>
      </c>
      <c r="B5757" s="5">
        <v>18619850.784940753</v>
      </c>
      <c r="C5757" s="20">
        <v>18556586.784940753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27403131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13793746.559902774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19748753.133333333</v>
      </c>
    </row>
    <row r="5758" spans="1:14" ht="14.5" x14ac:dyDescent="0.35">
      <c r="A5758" s="6">
        <v>44898</v>
      </c>
      <c r="B5758" s="5">
        <v>5882965.758085289</v>
      </c>
      <c r="C5758" s="20">
        <v>5807603.758085289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13016654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14456014.690428255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20593715.233333334</v>
      </c>
    </row>
    <row r="5759" spans="1:14" ht="14.5" x14ac:dyDescent="0.35">
      <c r="A5759" s="6">
        <v>44899</v>
      </c>
      <c r="B5759" s="5">
        <v>14951187.32255704</v>
      </c>
      <c r="C5759" s="20">
        <v>14887440.32255704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22979922</v>
      </c>
      <c r="H5759" s="5"/>
      <c r="I5759" s="5">
        <f t="shared" si="4287"/>
        <v>13824943.506270291</v>
      </c>
      <c r="J5759" s="5">
        <f t="shared" si="4288"/>
        <v>13739498.206270291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20020198.666666668</v>
      </c>
    </row>
    <row r="5760" spans="1:14" ht="14.5" x14ac:dyDescent="0.35">
      <c r="A5760" s="6">
        <v>44900</v>
      </c>
      <c r="B5760" s="5">
        <v>9260825.9919296466</v>
      </c>
      <c r="C5760" s="20">
        <v>9186268.9919296466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17575077</v>
      </c>
      <c r="H5760" s="5"/>
      <c r="I5760" s="5">
        <f t="shared" si="4287"/>
        <v>13633074.359594429</v>
      </c>
      <c r="J5760" s="5">
        <f t="shared" si="4288"/>
        <v>13546218.059594428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19827316.633333333</v>
      </c>
    </row>
    <row r="5761" spans="1:14" ht="14.5" x14ac:dyDescent="0.35">
      <c r="A5761" s="6">
        <v>44901</v>
      </c>
      <c r="B5761" s="5">
        <v>19593810.229019951</v>
      </c>
      <c r="C5761" s="20">
        <v>19519914.229019951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28108593</v>
      </c>
      <c r="H5761" s="5"/>
      <c r="I5761" s="5">
        <f t="shared" si="4287"/>
        <v>13760867.580416285</v>
      </c>
      <c r="J5761" s="5">
        <f t="shared" si="4288"/>
        <v>13672760.080416285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19953933.866666667</v>
      </c>
    </row>
    <row r="5762" spans="1:14" ht="14.5" x14ac:dyDescent="0.35">
      <c r="A5762" s="6">
        <v>44902</v>
      </c>
      <c r="B5762" s="5">
        <v>21376810.431273025</v>
      </c>
      <c r="C5762" s="20">
        <v>21302824.431273025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33282981</v>
      </c>
      <c r="H5762" s="5"/>
      <c r="I5762" s="5">
        <f t="shared" si="4287"/>
        <v>13374897.825541489</v>
      </c>
      <c r="J5762" s="5">
        <f t="shared" si="4288"/>
        <v>13285329.992208155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19790550</v>
      </c>
    </row>
    <row r="5763" spans="1:14" ht="14.5" x14ac:dyDescent="0.35">
      <c r="A5763" s="6">
        <v>44903</v>
      </c>
      <c r="B5763" s="5">
        <v>-17585052.279440247</v>
      </c>
      <c r="C5763" s="20">
        <v>-17667368.279440247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-8469806</v>
      </c>
      <c r="H5763" s="5"/>
      <c r="I5763" s="5">
        <f t="shared" si="4287"/>
        <v>12596850.933279186</v>
      </c>
      <c r="J5763" s="5">
        <f t="shared" si="4288"/>
        <v>12505684.26661252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19095398.766666666</v>
      </c>
    </row>
    <row r="5764" spans="1:14" ht="14.5" x14ac:dyDescent="0.35">
      <c r="A5764" s="6">
        <v>44904</v>
      </c>
      <c r="B5764" s="5">
        <v>39240794.501030989</v>
      </c>
      <c r="C5764" s="20">
        <v>39156442.501030989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49087880</v>
      </c>
      <c r="H5764" s="5"/>
      <c r="I5764" s="5">
        <f t="shared" si="4287"/>
        <v>12665193.517773489</v>
      </c>
      <c r="J5764" s="5">
        <f t="shared" si="4288"/>
        <v>12572456.017773489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19182414.399999999</v>
      </c>
    </row>
    <row r="5765" spans="1:14" ht="14.5" x14ac:dyDescent="0.35">
      <c r="A5765" s="6">
        <v>44905</v>
      </c>
      <c r="B5765" s="5">
        <v>10091562.544294376</v>
      </c>
      <c r="C5765" s="20">
        <v>10013670.544294376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20039761</v>
      </c>
      <c r="H5765" s="5"/>
      <c r="I5765" s="5">
        <f t="shared" si="4287"/>
        <v>12764327.008760052</v>
      </c>
      <c r="J5765" s="5">
        <f t="shared" si="4288"/>
        <v>12669912.575426718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19429924.966666665</v>
      </c>
    </row>
    <row r="5766" spans="1:14" ht="14.5" x14ac:dyDescent="0.35">
      <c r="A5766" s="6">
        <v>44906</v>
      </c>
      <c r="B5766" s="5">
        <v>14243589.59593711</v>
      </c>
      <c r="C5766" s="20">
        <v>14161434.59593711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22518797</v>
      </c>
      <c r="H5766" s="5"/>
      <c r="I5766" s="5">
        <f t="shared" si="4287"/>
        <v>13364693.72243432</v>
      </c>
      <c r="J5766" s="5">
        <f t="shared" si="4288"/>
        <v>13268921.255767653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20124705.5</v>
      </c>
    </row>
    <row r="5767" spans="1:14" ht="14.5" x14ac:dyDescent="0.35">
      <c r="A5767" s="6">
        <v>44907</v>
      </c>
      <c r="B5767" s="5">
        <v>1637033.6375100752</v>
      </c>
      <c r="C5767" s="20">
        <v>1545943.6375100752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11772229</v>
      </c>
      <c r="H5767" s="5"/>
      <c r="I5767" s="5">
        <f t="shared" si="4287"/>
        <v>12234039.85735609</v>
      </c>
      <c r="J5767" s="5">
        <f t="shared" si="4288"/>
        <v>12136633.490689423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19182025.800000001</v>
      </c>
    </row>
    <row r="5768" spans="1:14" ht="14.5" x14ac:dyDescent="0.35">
      <c r="A5768" s="6">
        <v>44908</v>
      </c>
      <c r="B5768" s="5">
        <v>21063494.921116024</v>
      </c>
      <c r="C5768" s="20">
        <v>20969990.921116024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30135270</v>
      </c>
      <c r="H5768" s="5"/>
      <c r="I5768" s="5">
        <f t="shared" si="4287"/>
        <v>12445207.644791326</v>
      </c>
      <c r="J5768" s="5">
        <f t="shared" si="4288"/>
        <v>12346859.211457992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19571050.366666667</v>
      </c>
    </row>
    <row r="5769" spans="1:14" ht="14.5" x14ac:dyDescent="0.35">
      <c r="A5769" s="6">
        <v>44909</v>
      </c>
      <c r="B5769" s="5">
        <v>12457982.428591684</v>
      </c>
      <c r="C5769" s="20">
        <v>12363774.428591684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20395579</v>
      </c>
      <c r="H5769" s="5"/>
      <c r="I5769" s="5">
        <f t="shared" si="4287"/>
        <v>12160784.867621666</v>
      </c>
      <c r="J5769" s="5">
        <f t="shared" si="4288"/>
        <v>12060864.367621666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19387888.5</v>
      </c>
    </row>
    <row r="5770" spans="1:14" ht="14.5" x14ac:dyDescent="0.35">
      <c r="A5770" s="6">
        <v>44910</v>
      </c>
      <c r="B5770" s="5">
        <v>20004167.82233898</v>
      </c>
      <c r="C5770" s="20">
        <v>19898129.82233898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23791125</v>
      </c>
      <c r="H5770" s="5"/>
      <c r="I5770" s="5">
        <f t="shared" si="4287"/>
        <v>13243868.289784944</v>
      </c>
      <c r="J5770" s="5">
        <f t="shared" si="4288"/>
        <v>13142577.923118277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20474063.766666666</v>
      </c>
    </row>
    <row r="5771" spans="1:14" ht="14.5" x14ac:dyDescent="0.35">
      <c r="A5771" s="6">
        <v>44911</v>
      </c>
      <c r="B5771" s="5">
        <v>4845160.6375524849</v>
      </c>
      <c r="C5771" s="20">
        <v>4749893.6375524849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17313616</v>
      </c>
      <c r="H5771" s="5"/>
      <c r="I5771" s="5">
        <f t="shared" si="4287"/>
        <v>12577409.08394132</v>
      </c>
      <c r="J5771" s="5">
        <f t="shared" si="4288"/>
        <v>12477277.917274654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20008175.433333334</v>
      </c>
    </row>
    <row r="5772" spans="1:14" ht="14.5" x14ac:dyDescent="0.35">
      <c r="A5772" s="6">
        <v>44912</v>
      </c>
      <c r="B5772" s="5">
        <v>11594506.246835627</v>
      </c>
      <c r="C5772" s="20">
        <v>11522990.246835627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18971305</v>
      </c>
      <c r="H5772" s="5"/>
      <c r="I5772" s="5">
        <f t="shared" si="4287"/>
        <v>12722314.672072269</v>
      </c>
      <c r="J5772" s="5">
        <f t="shared" si="4288"/>
        <v>12625189.672072269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20216009.633333333</v>
      </c>
    </row>
    <row r="5773" spans="1:14" ht="14.5" x14ac:dyDescent="0.35">
      <c r="A5773" s="6">
        <v>44913</v>
      </c>
      <c r="B5773" s="5">
        <v>33313090.808711447</v>
      </c>
      <c r="C5773" s="20">
        <v>33270589.808711447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40890897</v>
      </c>
      <c r="H5773" s="5"/>
      <c r="I5773" s="5">
        <f t="shared" si="4287"/>
        <v>13359055.278266482</v>
      </c>
      <c r="J5773" s="5">
        <f t="shared" si="4288"/>
        <v>13264312.778266482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21030430.066666666</v>
      </c>
    </row>
    <row r="5774" spans="1:14" ht="14.5" x14ac:dyDescent="0.35">
      <c r="A5774" s="6">
        <v>44914</v>
      </c>
      <c r="B5774" s="5">
        <v>9253783.225318335</v>
      </c>
      <c r="C5774" s="20">
        <v>9221840.225318335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19477801</v>
      </c>
      <c r="H5774" s="5"/>
      <c r="I5774" s="5">
        <f t="shared" si="4287"/>
        <v>13488950.335354229</v>
      </c>
      <c r="J5774" s="5">
        <f t="shared" si="4288"/>
        <v>13394918.168687562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21325474.766666666</v>
      </c>
    </row>
    <row r="5775" spans="1:14" ht="14.5" x14ac:dyDescent="0.35">
      <c r="A5775" s="6">
        <v>44915</v>
      </c>
      <c r="B5775" s="5">
        <v>18095523.64828217</v>
      </c>
      <c r="C5775" s="20">
        <v>18063579.64828217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28818498</v>
      </c>
      <c r="H5775" s="5"/>
      <c r="I5775" s="5">
        <f t="shared" si="4287"/>
        <v>13155511.072286958</v>
      </c>
      <c r="J5775" s="5">
        <f t="shared" si="4288"/>
        <v>13064337.405620294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21201138.100000001</v>
      </c>
    </row>
    <row r="5776" spans="1:14" ht="14.5" x14ac:dyDescent="0.35">
      <c r="A5776" s="6">
        <v>44916</v>
      </c>
      <c r="B5776" s="5">
        <v>19781786.564413853</v>
      </c>
      <c r="C5776" s="20">
        <v>19721619.564413853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27505292</v>
      </c>
      <c r="H5776" s="5"/>
      <c r="I5776" s="5">
        <f t="shared" si="4287"/>
        <v>13378950.468618216</v>
      </c>
      <c r="J5776" s="5">
        <f t="shared" si="4288"/>
        <v>13290857.968618216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21503563.800000001</v>
      </c>
    </row>
    <row r="5777" spans="1:14" ht="14.5" x14ac:dyDescent="0.35">
      <c r="A5777" s="6">
        <v>44917</v>
      </c>
      <c r="B5777" s="5">
        <v>11395041.542324726</v>
      </c>
      <c r="C5777" s="20">
        <v>11257684.542324726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16171544</v>
      </c>
      <c r="H5777" s="5"/>
      <c r="I5777" s="5">
        <f t="shared" si="4287"/>
        <v>14334815.036566269</v>
      </c>
      <c r="J5777" s="5">
        <f t="shared" si="4288"/>
        <v>14246334.036566269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22451637.966666665</v>
      </c>
    </row>
    <row r="5778" spans="1:14" ht="14.5" x14ac:dyDescent="0.35">
      <c r="A5778" s="6">
        <v>44918</v>
      </c>
      <c r="B5778" s="5">
        <v>-1934714.9636298949</v>
      </c>
      <c r="C5778" s="20">
        <v>-1989667.9636298949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2810804</v>
      </c>
      <c r="H5778" s="5"/>
      <c r="I5778" s="5">
        <f t="shared" si="4287"/>
        <v>13273722.43036148</v>
      </c>
      <c r="J5778" s="5">
        <f t="shared" si="4288"/>
        <v>13193852.030361479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21091861.766666666</v>
      </c>
    </row>
    <row r="5779" spans="1:14" ht="14.5" x14ac:dyDescent="0.35">
      <c r="A5779" s="6">
        <v>44919</v>
      </c>
      <c r="B5779" s="5">
        <v>14069242.548361756</v>
      </c>
      <c r="C5779" s="20">
        <v>14041114.548361756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17866302</v>
      </c>
      <c r="H5779" s="5"/>
      <c r="I5779" s="5">
        <f t="shared" si="4287"/>
        <v>12882632.884079972</v>
      </c>
      <c r="J5779" s="5">
        <f t="shared" si="4288"/>
        <v>12804979.517413307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20716255.166666668</v>
      </c>
    </row>
    <row r="5780" spans="1:14" ht="14.5" x14ac:dyDescent="0.35">
      <c r="A5780" s="6">
        <v>44920</v>
      </c>
      <c r="B5780" s="5">
        <v>12453970.082899701</v>
      </c>
      <c r="C5780" s="20">
        <v>12427005.082899701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17041881</v>
      </c>
      <c r="H5780" s="5"/>
      <c r="I5780" s="5">
        <f t="shared" si="4287"/>
        <v>12754569.283442898</v>
      </c>
      <c r="J5780" s="5">
        <f t="shared" si="4288"/>
        <v>12678066.916776232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20638974.166666668</v>
      </c>
    </row>
    <row r="5781" spans="1:14" ht="14.5" x14ac:dyDescent="0.35">
      <c r="A5781" s="6">
        <v>44921</v>
      </c>
      <c r="B5781" s="5">
        <v>-8138944.3713287022</v>
      </c>
      <c r="C5781" s="20">
        <v>-8170295.3713287022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-2645684</v>
      </c>
      <c r="H5781" s="5"/>
      <c r="I5781" s="5">
        <f t="shared" si="4287"/>
        <v>12067565.282463964</v>
      </c>
      <c r="J5781" s="5">
        <f t="shared" si="4288"/>
        <v>11990948.44913063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20050754.100000001</v>
      </c>
    </row>
    <row r="5782" spans="1:14" ht="14.5" x14ac:dyDescent="0.35">
      <c r="A5782" s="6">
        <v>44922</v>
      </c>
      <c r="B5782" s="5">
        <v>40332675.157580502</v>
      </c>
      <c r="C5782" s="20">
        <v>40129353.157580502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45433232</v>
      </c>
      <c r="H5782" s="5"/>
      <c r="I5782" s="5">
        <f t="shared" si="4287"/>
        <v>13449295.819970429</v>
      </c>
      <c r="J5782" s="5">
        <f t="shared" si="4288"/>
        <v>13369615.61997043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21486544.966666665</v>
      </c>
    </row>
    <row r="5783" spans="1:14" ht="14.5" x14ac:dyDescent="0.35">
      <c r="A5783" s="6">
        <v>44923</v>
      </c>
      <c r="B5783" s="5">
        <v>-936325.19678210281</v>
      </c>
      <c r="C5783" s="20">
        <v>-1294376.1967821028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6933909</v>
      </c>
      <c r="H5783" s="5"/>
      <c r="I5783" s="5">
        <f t="shared" si="4287"/>
        <v>13315633.61797118</v>
      </c>
      <c r="J5783" s="5">
        <f t="shared" si="4288"/>
        <v>13228265.251304513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21367979.533333335</v>
      </c>
    </row>
    <row r="5784" spans="1:14" ht="14.5" x14ac:dyDescent="0.35">
      <c r="A5784" s="6">
        <v>44924</v>
      </c>
      <c r="B5784" s="5">
        <v>16026324.06920521</v>
      </c>
      <c r="C5784" s="20">
        <v>15770936.06920521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24651741</v>
      </c>
      <c r="H5784" s="5"/>
      <c r="I5784" s="5">
        <f t="shared" si="4287"/>
        <v>12052122.688472806</v>
      </c>
      <c r="J5784" s="5">
        <f t="shared" si="4288"/>
        <v>11960369.955139471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20189643.600000001</v>
      </c>
    </row>
    <row r="5785" spans="1:14" ht="14.5" x14ac:dyDescent="0.35">
      <c r="A5785" s="6">
        <v>44925</v>
      </c>
      <c r="B5785" s="5">
        <v>14890177.270344431</v>
      </c>
      <c r="C5785" s="20">
        <v>14622601.270344431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19538732</v>
      </c>
      <c r="H5785" s="5"/>
      <c r="I5785" s="5">
        <f t="shared" si="4287"/>
        <v>12627495.654445825</v>
      </c>
      <c r="J5785" s="5">
        <f t="shared" si="4288"/>
        <v>12530584.521112492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20627709.266666666</v>
      </c>
    </row>
    <row r="5786" spans="1:14" ht="14.5" x14ac:dyDescent="0.35">
      <c r="A5786" s="6">
        <v>44926</v>
      </c>
      <c r="B5786" s="5">
        <v>-648905.53242690489</v>
      </c>
      <c r="C5786" s="20">
        <v>-679344.53242690489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3485581</v>
      </c>
      <c r="H5786" s="5"/>
      <c r="I5786" s="5">
        <f t="shared" si="4287"/>
        <v>12841047.180894911</v>
      </c>
      <c r="J5786" s="5">
        <f t="shared" si="4288"/>
        <v>12745606.014228245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20530088.133333333</v>
      </c>
    </row>
    <row r="5787" spans="1:14" ht="14.5" x14ac:dyDescent="0.35">
      <c r="A5787" s="27">
        <v>44927</v>
      </c>
      <c r="B5787" s="5">
        <v>-20786472.902357966</v>
      </c>
      <c r="C5787" s="20">
        <v>-21126979.192357965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-15522515.289999999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11422820.481651621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19099233.257000003</v>
      </c>
    </row>
    <row r="5788" spans="1:14" ht="14.5" x14ac:dyDescent="0.35">
      <c r="A5788" s="27">
        <v>44928</v>
      </c>
      <c r="B5788" s="5">
        <v>22734705.417616781</v>
      </c>
      <c r="C5788" s="20">
        <v>22417773.86761678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30175681.449999999</v>
      </c>
      <c r="H5788" s="5"/>
      <c r="I5788" s="5">
        <f t="shared" si="4293"/>
        <v>12089227.71330267</v>
      </c>
      <c r="J5788" s="5">
        <f t="shared" si="4294"/>
        <v>11976492.818636004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19671200.83866667</v>
      </c>
    </row>
    <row r="5789" spans="1:14" ht="14.5" x14ac:dyDescent="0.35">
      <c r="A5789" s="27">
        <v>44929</v>
      </c>
      <c r="B5789" s="5">
        <v>26973855.175995123</v>
      </c>
      <c r="C5789" s="20">
        <v>26708816.725995123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32879316.550000001</v>
      </c>
      <c r="H5789" s="5"/>
      <c r="I5789" s="5">
        <f t="shared" si="4293"/>
        <v>12489983.30841727</v>
      </c>
      <c r="J5789" s="5">
        <f t="shared" si="4294"/>
        <v>12370538.698750606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20001180.657000002</v>
      </c>
    </row>
    <row r="5790" spans="1:14" ht="14.5" x14ac:dyDescent="0.35">
      <c r="A5790" s="27">
        <v>44930</v>
      </c>
      <c r="B5790" s="5">
        <v>10369863.68331801</v>
      </c>
      <c r="C5790" s="20">
        <v>10113129.40331801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14452229.720000001</v>
      </c>
      <c r="H5790" s="5"/>
      <c r="I5790" s="5">
        <f t="shared" si="4293"/>
        <v>12526951.23146355</v>
      </c>
      <c r="J5790" s="5">
        <f t="shared" si="4294"/>
        <v>12401434.045796882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19897085.747666664</v>
      </c>
    </row>
    <row r="5791" spans="1:14" ht="14.5" x14ac:dyDescent="0.35">
      <c r="A5791" s="27">
        <v>44931</v>
      </c>
      <c r="B5791" s="5">
        <v>12520480.436125826</v>
      </c>
      <c r="C5791" s="20">
        <v>12359135.906125827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17138224.469999999</v>
      </c>
      <c r="H5791" s="5"/>
      <c r="I5791" s="5">
        <f t="shared" si="4293"/>
        <v>12291173.571700415</v>
      </c>
      <c r="J5791" s="5">
        <f t="shared" si="4294"/>
        <v>12162741.435033746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19531406.796666667</v>
      </c>
    </row>
    <row r="5792" spans="1:14" ht="14.5" x14ac:dyDescent="0.35">
      <c r="A5792" s="27">
        <v>44932</v>
      </c>
      <c r="B5792" s="5">
        <v>15795010.238105547</v>
      </c>
      <c r="C5792" s="20">
        <v>15526888.438105546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21215825.199999999</v>
      </c>
      <c r="H5792" s="5"/>
      <c r="I5792" s="5">
        <f t="shared" si="4293"/>
        <v>12105113.565261494</v>
      </c>
      <c r="J5792" s="5">
        <f t="shared" si="4294"/>
        <v>11970210.235261496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19129168.27</v>
      </c>
    </row>
    <row r="5793" spans="1:14" ht="14.5" x14ac:dyDescent="0.35">
      <c r="A5793" s="27">
        <v>44933</v>
      </c>
      <c r="B5793" s="5">
        <v>-2048559.7803261839</v>
      </c>
      <c r="C5793" s="20">
        <v>-1874620.4903261838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2181985.29</v>
      </c>
      <c r="H5793" s="5"/>
      <c r="I5793" s="5">
        <f t="shared" si="4293"/>
        <v>12622996.648565298</v>
      </c>
      <c r="J5793" s="5">
        <f t="shared" si="4294"/>
        <v>12496635.1615653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19484227.979666665</v>
      </c>
    </row>
    <row r="5794" spans="1:14" ht="14.5" x14ac:dyDescent="0.35">
      <c r="A5794" s="27">
        <v>44934</v>
      </c>
      <c r="B5794" s="5">
        <v>-5860569.5552724581</v>
      </c>
      <c r="C5794" s="20">
        <v>-6197471.2552724583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-2632840.7000000002</v>
      </c>
      <c r="H5794" s="5"/>
      <c r="I5794" s="5">
        <f t="shared" si="4293"/>
        <v>11119617.846688515</v>
      </c>
      <c r="J5794" s="5">
        <f t="shared" si="4294"/>
        <v>10984838.036355184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17760203.956333332</v>
      </c>
    </row>
    <row r="5795" spans="1:14" ht="14.5" x14ac:dyDescent="0.35">
      <c r="A5795" s="27">
        <v>44935</v>
      </c>
      <c r="B5795" s="5">
        <v>33582903.829471134</v>
      </c>
      <c r="C5795" s="20">
        <v>33304467.229471132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36597782.399999999</v>
      </c>
      <c r="H5795" s="5"/>
      <c r="I5795" s="5">
        <f t="shared" si="4293"/>
        <v>11902662.556194408</v>
      </c>
      <c r="J5795" s="5">
        <f t="shared" si="4294"/>
        <v>11761197.925861077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18312138.003000002</v>
      </c>
    </row>
    <row r="5796" spans="1:14" ht="14.5" x14ac:dyDescent="0.35">
      <c r="A5796" s="27">
        <v>44936</v>
      </c>
      <c r="B5796" s="5">
        <v>-7508116.1161438888</v>
      </c>
      <c r="C5796" s="20">
        <v>-7815534.4861438889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-3625963.37</v>
      </c>
      <c r="H5796" s="5"/>
      <c r="I5796" s="5">
        <f t="shared" si="4293"/>
        <v>11177605.699125042</v>
      </c>
      <c r="J5796" s="5">
        <f t="shared" si="4294"/>
        <v>11028632.289791709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17440645.990666665</v>
      </c>
    </row>
    <row r="5797" spans="1:14" ht="14.5" x14ac:dyDescent="0.35">
      <c r="A5797" s="27">
        <v>44937</v>
      </c>
      <c r="B5797" s="5">
        <v>9673656.5290181302</v>
      </c>
      <c r="C5797" s="20">
        <v>9287774.0190181304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14456785.490000002</v>
      </c>
      <c r="H5797" s="5"/>
      <c r="I5797" s="5">
        <f t="shared" si="4293"/>
        <v>11445493.128841976</v>
      </c>
      <c r="J5797" s="5">
        <f t="shared" si="4294"/>
        <v>11286693.302508645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17530131.206999999</v>
      </c>
    </row>
    <row r="5798" spans="1:14" ht="14.5" x14ac:dyDescent="0.35">
      <c r="A5798" s="27">
        <v>44938</v>
      </c>
      <c r="B5798" s="5">
        <v>8315893.7640922833</v>
      </c>
      <c r="C5798" s="20">
        <v>8053214.9540922837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11506337.190000001</v>
      </c>
      <c r="H5798" s="5"/>
      <c r="I5798" s="5">
        <f t="shared" si="4293"/>
        <v>11020573.090274518</v>
      </c>
      <c r="J5798" s="5">
        <f t="shared" si="4294"/>
        <v>10856134.103607854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16909166.779999997</v>
      </c>
    </row>
    <row r="5799" spans="1:14" ht="14.5" x14ac:dyDescent="0.35">
      <c r="A5799" s="27">
        <v>44939</v>
      </c>
      <c r="B5799" s="5">
        <v>2303542.1400498608</v>
      </c>
      <c r="C5799" s="20">
        <v>1962201.9400498609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5280862.8</v>
      </c>
      <c r="H5799" s="5"/>
      <c r="I5799" s="5">
        <f t="shared" si="4293"/>
        <v>10682091.747323124</v>
      </c>
      <c r="J5799" s="5">
        <f t="shared" si="4294"/>
        <v>10509415.020656459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16405342.906666666</v>
      </c>
    </row>
    <row r="5800" spans="1:14" ht="14.5" x14ac:dyDescent="0.35">
      <c r="A5800" s="27">
        <v>44940</v>
      </c>
      <c r="B5800" s="5">
        <v>-3406780.1439274549</v>
      </c>
      <c r="C5800" s="20">
        <v>-3916124.3439274551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5107199.7999999989</v>
      </c>
      <c r="H5800" s="5"/>
      <c r="I5800" s="5">
        <f t="shared" si="4293"/>
        <v>9901726.815114243</v>
      </c>
      <c r="J5800" s="5">
        <f t="shared" si="4294"/>
        <v>9715606.5484475791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15782545.4</v>
      </c>
    </row>
    <row r="5801" spans="1:14" ht="14.5" x14ac:dyDescent="0.35">
      <c r="A5801" s="27">
        <v>44941</v>
      </c>
      <c r="B5801" s="5">
        <v>11443653.66511547</v>
      </c>
      <c r="C5801" s="20">
        <v>11430462.455115469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13968498.789999999</v>
      </c>
      <c r="H5801" s="5"/>
      <c r="I5801" s="5">
        <f t="shared" si="4293"/>
        <v>10121676.582699677</v>
      </c>
      <c r="J5801" s="5">
        <f t="shared" si="4294"/>
        <v>9938292.1756996792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15671041.493000001</v>
      </c>
    </row>
    <row r="5802" spans="1:14" ht="14.5" x14ac:dyDescent="0.35">
      <c r="A5802" s="27">
        <v>44942</v>
      </c>
      <c r="B5802" s="5">
        <v>6918192.9998871367</v>
      </c>
      <c r="C5802" s="20">
        <v>6668730.3498871364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9771081.3499999996</v>
      </c>
      <c r="H5802" s="5"/>
      <c r="I5802" s="5">
        <f t="shared" si="4293"/>
        <v>9965799.4744680598</v>
      </c>
      <c r="J5802" s="5">
        <f t="shared" si="4294"/>
        <v>9776483.5124680642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15364367.371333338</v>
      </c>
    </row>
    <row r="5803" spans="1:14" ht="14.5" x14ac:dyDescent="0.35">
      <c r="A5803" s="27">
        <v>44943</v>
      </c>
      <c r="B5803" s="5">
        <v>20123831.416695073</v>
      </c>
      <c r="C5803" s="20">
        <v>19121240.446695074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24159084.030000001</v>
      </c>
      <c r="H5803" s="5"/>
      <c r="I5803" s="5">
        <f t="shared" si="4293"/>
        <v>9526157.4947341867</v>
      </c>
      <c r="J5803" s="5">
        <f t="shared" si="4294"/>
        <v>9304838.5337341856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14806640.272333335</v>
      </c>
    </row>
    <row r="5804" spans="1:14" ht="14.5" x14ac:dyDescent="0.35">
      <c r="A5804" s="27">
        <v>44944</v>
      </c>
      <c r="B5804" s="5">
        <v>20863017.642121006</v>
      </c>
      <c r="C5804" s="20">
        <v>21027801.782121006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30642751.140000001</v>
      </c>
      <c r="H5804" s="5"/>
      <c r="I5804" s="5">
        <f t="shared" si="4293"/>
        <v>9913131.9752942733</v>
      </c>
      <c r="J5804" s="5">
        <f t="shared" si="4294"/>
        <v>9698370.585627608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15178805.277000003</v>
      </c>
    </row>
    <row r="5805" spans="1:14" ht="14.5" x14ac:dyDescent="0.35">
      <c r="A5805" s="27">
        <v>44945</v>
      </c>
      <c r="B5805" s="5">
        <v>3991102.7053413093</v>
      </c>
      <c r="C5805" s="20">
        <v>3496997.4453413095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11860652.74</v>
      </c>
      <c r="H5805" s="5"/>
      <c r="I5805" s="5">
        <f t="shared" si="4293"/>
        <v>9442984.6105295774</v>
      </c>
      <c r="J5805" s="5">
        <f t="shared" si="4294"/>
        <v>9212817.8455295786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14613543.768333336</v>
      </c>
    </row>
    <row r="5806" spans="1:14" ht="14.5" x14ac:dyDescent="0.35">
      <c r="A5806" s="27">
        <v>44946</v>
      </c>
      <c r="B5806" s="5">
        <v>41715826.138524696</v>
      </c>
      <c r="C5806" s="20">
        <v>41833337.398524694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49025470.259999998</v>
      </c>
      <c r="H5806" s="5"/>
      <c r="I5806" s="5">
        <f t="shared" si="4293"/>
        <v>10174119.262999941</v>
      </c>
      <c r="J5806" s="5">
        <f t="shared" si="4294"/>
        <v>9949875.1066666041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15330883.043666668</v>
      </c>
    </row>
    <row r="5807" spans="1:14" ht="14.5" x14ac:dyDescent="0.35">
      <c r="A5807" s="27">
        <v>44947</v>
      </c>
      <c r="B5807" s="5">
        <v>-10986728.725251101</v>
      </c>
      <c r="C5807" s="20">
        <v>-11036871.145251101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-2385425.419999999</v>
      </c>
      <c r="H5807" s="5"/>
      <c r="I5807" s="5">
        <f t="shared" si="4293"/>
        <v>9428060.2540807463</v>
      </c>
      <c r="J5807" s="5">
        <f t="shared" si="4294"/>
        <v>9206723.2504140772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14712317.396333335</v>
      </c>
    </row>
    <row r="5808" spans="1:14" ht="14.5" x14ac:dyDescent="0.35">
      <c r="A5808" s="27">
        <v>44948</v>
      </c>
      <c r="B5808" s="5">
        <v>19479454.173198763</v>
      </c>
      <c r="C5808" s="20">
        <v>19578841.283198763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27548921.109999999</v>
      </c>
      <c r="H5808" s="5"/>
      <c r="I5808" s="5">
        <f t="shared" si="4293"/>
        <v>10141865.891975036</v>
      </c>
      <c r="J5808" s="5">
        <f t="shared" si="4294"/>
        <v>9925673.5586417001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15536921.300000003</v>
      </c>
    </row>
    <row r="5809" spans="1:14" ht="14.5" x14ac:dyDescent="0.35">
      <c r="A5809" s="27">
        <v>44949</v>
      </c>
      <c r="B5809" s="5">
        <v>16271263.298700981</v>
      </c>
      <c r="C5809" s="20">
        <v>16169071.968700981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22603124.670000002</v>
      </c>
      <c r="H5809" s="5"/>
      <c r="I5809" s="5">
        <f t="shared" si="4293"/>
        <v>10215266.583653009</v>
      </c>
      <c r="J5809" s="5">
        <f t="shared" si="4294"/>
        <v>9996605.4726530071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15694815.389000002</v>
      </c>
    </row>
    <row r="5810" spans="1:14" ht="14.5" x14ac:dyDescent="0.35">
      <c r="A5810" s="27">
        <v>44950</v>
      </c>
      <c r="B5810" s="5">
        <v>26449047.841742449</v>
      </c>
      <c r="C5810" s="20">
        <v>26470796.821742449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31736250.980000004</v>
      </c>
      <c r="H5810" s="5"/>
      <c r="I5810" s="5">
        <f t="shared" si="4293"/>
        <v>10681769.175614435</v>
      </c>
      <c r="J5810" s="5">
        <f t="shared" si="4294"/>
        <v>10464731.863947768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16184627.721666669</v>
      </c>
    </row>
    <row r="5811" spans="1:14" ht="14.5" x14ac:dyDescent="0.35">
      <c r="A5811" s="27">
        <v>44951</v>
      </c>
      <c r="B5811" s="5">
        <v>-4393419.6069464833</v>
      </c>
      <c r="C5811" s="20">
        <v>-4404547.9369464833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801475.66999999993</v>
      </c>
      <c r="H5811" s="5"/>
      <c r="I5811" s="5">
        <f t="shared" si="4293"/>
        <v>10806620.001093842</v>
      </c>
      <c r="J5811" s="5">
        <f t="shared" si="4294"/>
        <v>10590256.778427174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16299533.044000003</v>
      </c>
    </row>
    <row r="5812" spans="1:14" ht="14.5" x14ac:dyDescent="0.35">
      <c r="A5812" s="27">
        <v>44952</v>
      </c>
      <c r="B5812" s="5">
        <v>22504518.214672256</v>
      </c>
      <c r="C5812" s="20">
        <v>22479015.544672254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28733164.329999998</v>
      </c>
      <c r="H5812" s="5"/>
      <c r="I5812" s="5">
        <f t="shared" si="4293"/>
        <v>10212348.102996897</v>
      </c>
      <c r="J5812" s="5">
        <f t="shared" si="4294"/>
        <v>10001912.19133023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15742864.121666668</v>
      </c>
    </row>
    <row r="5813" spans="1:14" ht="14.5" x14ac:dyDescent="0.35">
      <c r="A5813" s="27">
        <v>44953</v>
      </c>
      <c r="B5813" s="5">
        <v>12898715.401671667</v>
      </c>
      <c r="C5813" s="20">
        <v>12825401.501671666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19148818.100000001</v>
      </c>
      <c r="H5813" s="5"/>
      <c r="I5813" s="5">
        <f t="shared" si="4293"/>
        <v>10673516.122945357</v>
      </c>
      <c r="J5813" s="5">
        <f t="shared" si="4294"/>
        <v>10472571.447945356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16150027.758333335</v>
      </c>
    </row>
    <row r="5814" spans="1:14" ht="14.5" x14ac:dyDescent="0.35">
      <c r="A5814" s="27">
        <v>44954</v>
      </c>
      <c r="B5814" s="5">
        <v>14441407.825621231</v>
      </c>
      <c r="C5814" s="20">
        <v>14409240.42562123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21224012.600000001</v>
      </c>
      <c r="H5814" s="5"/>
      <c r="I5814" s="5">
        <f t="shared" si="4293"/>
        <v>10620685.581492556</v>
      </c>
      <c r="J5814" s="5">
        <f t="shared" si="4294"/>
        <v>10427181.593159225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16035770.145000003</v>
      </c>
    </row>
    <row r="5815" spans="1:14" ht="14.5" x14ac:dyDescent="0.35">
      <c r="A5815" s="27">
        <v>44955</v>
      </c>
      <c r="B5815" s="5">
        <v>8250611.3226520121</v>
      </c>
      <c r="C5815" s="20">
        <v>8329348.0526520126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14842331.73</v>
      </c>
      <c r="H5815" s="5"/>
      <c r="I5815" s="5">
        <f t="shared" si="4293"/>
        <v>10399366.716569476</v>
      </c>
      <c r="J5815" s="5">
        <f t="shared" si="4294"/>
        <v>10217406.48590281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15879223.469333338</v>
      </c>
    </row>
    <row r="5816" spans="1:14" ht="14.5" x14ac:dyDescent="0.35">
      <c r="A5816" s="27">
        <v>44956</v>
      </c>
      <c r="B5816" s="5">
        <v>36133390.723501623</v>
      </c>
      <c r="C5816" s="20">
        <v>36061810.943501621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45006931.219999999</v>
      </c>
      <c r="H5816" s="5"/>
      <c r="I5816" s="5">
        <f t="shared" si="4293"/>
        <v>11625443.258433761</v>
      </c>
      <c r="J5816" s="5">
        <f t="shared" si="4294"/>
        <v>11442111.668433761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17263268.47666667</v>
      </c>
    </row>
    <row r="5817" spans="1:14" ht="14.5" x14ac:dyDescent="0.35">
      <c r="A5817" s="27">
        <v>44957</v>
      </c>
      <c r="B5817" s="5">
        <v>1477560.4894023715</v>
      </c>
      <c r="C5817" s="20">
        <v>1564671.6294023716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11070429.140000001</v>
      </c>
      <c r="H5817" s="5"/>
      <c r="I5817" s="5">
        <f t="shared" si="4293"/>
        <v>12367577.70482577</v>
      </c>
      <c r="J5817" s="5">
        <f t="shared" si="4294"/>
        <v>12198500.029159104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18149699.957666673</v>
      </c>
    </row>
    <row r="5818" spans="1:14" ht="14.5" x14ac:dyDescent="0.35">
      <c r="A5818" s="27">
        <v>44958</v>
      </c>
      <c r="B5818" s="5">
        <v>35316350</v>
      </c>
      <c r="C5818" s="20">
        <v>35268984.719371498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39406836.719371498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12626873.724217596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18457405.133312386</v>
      </c>
    </row>
    <row r="5819" spans="1:14" ht="14.5" x14ac:dyDescent="0.35">
      <c r="A5819" s="27">
        <v>44959</v>
      </c>
      <c r="B5819" s="5">
        <v>-1789107</v>
      </c>
      <c r="C5819" s="20">
        <v>-2552400.0293971021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275452.97060289793</v>
      </c>
      <c r="H5819" s="5"/>
      <c r="I5819" s="5">
        <f t="shared" si="4300"/>
        <v>11828200.451705376</v>
      </c>
      <c r="J5819" s="5">
        <f t="shared" si="4301"/>
        <v>11651499.832371188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17370609.680665813</v>
      </c>
    </row>
    <row r="5820" spans="1:14" ht="14.5" x14ac:dyDescent="0.35">
      <c r="A5820" s="27">
        <v>44960</v>
      </c>
      <c r="B5820" s="5">
        <v>615374</v>
      </c>
      <c r="C5820" s="20">
        <v>-1011149.3017371669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2534622.6982628331</v>
      </c>
      <c r="H5820" s="5"/>
      <c r="I5820" s="5">
        <f t="shared" si="4300"/>
        <v>11503050.795594776</v>
      </c>
      <c r="J5820" s="5">
        <f t="shared" si="4301"/>
        <v>11280690.542202681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16973356.113274578</v>
      </c>
    </row>
    <row r="5821" spans="1:14" ht="14.5" x14ac:dyDescent="0.35">
      <c r="A5821" s="27">
        <v>44961</v>
      </c>
      <c r="B5821" s="5">
        <v>-3648</v>
      </c>
      <c r="C5821" s="20">
        <v>-1730728.4459695211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1946031.5540304789</v>
      </c>
      <c r="H5821" s="5"/>
      <c r="I5821" s="5">
        <f t="shared" si="4300"/>
        <v>11085579.847723914</v>
      </c>
      <c r="J5821" s="5">
        <f t="shared" si="4301"/>
        <v>10811028.397132838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16466949.682742259</v>
      </c>
    </row>
    <row r="5822" spans="1:14" ht="14.5" x14ac:dyDescent="0.35">
      <c r="A5822" s="27">
        <v>44962</v>
      </c>
      <c r="B5822" s="5">
        <v>9030604</v>
      </c>
      <c r="C5822" s="20">
        <v>6229188.5645050723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10033629.564505072</v>
      </c>
      <c r="H5822" s="5"/>
      <c r="I5822" s="5">
        <f t="shared" si="4300"/>
        <v>10860099.639787065</v>
      </c>
      <c r="J5822" s="5">
        <f t="shared" si="4301"/>
        <v>10501105.068012822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16094209.82822576</v>
      </c>
    </row>
    <row r="5823" spans="1:14" ht="14.5" x14ac:dyDescent="0.35">
      <c r="A5823" s="27">
        <v>44963</v>
      </c>
      <c r="B5823" s="5">
        <v>10310670</v>
      </c>
      <c r="C5823" s="20">
        <v>10395582.902815467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17516321.902815469</v>
      </c>
      <c r="H5823" s="5"/>
      <c r="I5823" s="5">
        <f t="shared" si="4300"/>
        <v>11272073.965797935</v>
      </c>
      <c r="J5823" s="5">
        <f t="shared" si="4301"/>
        <v>10910111.84778421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16605354.381986277</v>
      </c>
    </row>
    <row r="5824" spans="1:14" ht="14.5" x14ac:dyDescent="0.35">
      <c r="A5824" s="27">
        <v>44964</v>
      </c>
      <c r="B5824" s="5">
        <v>8590307</v>
      </c>
      <c r="C5824" s="20">
        <v>6940059.0551687963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16184839.055168796</v>
      </c>
      <c r="H5824" s="5"/>
      <c r="I5824" s="5">
        <f t="shared" si="4300"/>
        <v>11753769.850973684</v>
      </c>
      <c r="J5824" s="5">
        <f t="shared" si="4301"/>
        <v>11348029.52479892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17232610.373825237</v>
      </c>
    </row>
    <row r="5825" spans="1:14" ht="14.5" x14ac:dyDescent="0.35">
      <c r="A5825" s="27">
        <v>44965</v>
      </c>
      <c r="B5825" s="5">
        <v>20636927</v>
      </c>
      <c r="C5825" s="20">
        <v>19076494.650368344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25911223.650368344</v>
      </c>
      <c r="H5825" s="5"/>
      <c r="I5825" s="5">
        <f t="shared" si="4300"/>
        <v>11322237.289991314</v>
      </c>
      <c r="J5825" s="5">
        <f t="shared" si="4301"/>
        <v>10873763.77216216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16876391.748837516</v>
      </c>
    </row>
    <row r="5826" spans="1:14" ht="14.5" x14ac:dyDescent="0.35">
      <c r="A5826" s="27">
        <v>44966</v>
      </c>
      <c r="B5826" s="5">
        <v>29935491</v>
      </c>
      <c r="C5826" s="20">
        <v>28009081.174913704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32432306.174913704</v>
      </c>
      <c r="H5826" s="5"/>
      <c r="I5826" s="5">
        <f t="shared" si="4300"/>
        <v>12570357.527196111</v>
      </c>
      <c r="J5826" s="5">
        <f t="shared" si="4301"/>
        <v>12067917.627530744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18078334.067001306</v>
      </c>
    </row>
    <row r="5827" spans="1:14" ht="14.5" x14ac:dyDescent="0.35">
      <c r="A5827" s="27">
        <v>44967</v>
      </c>
      <c r="B5827" s="5">
        <v>19588440</v>
      </c>
      <c r="C5827" s="20">
        <v>17971260.879456162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22906195.879456162</v>
      </c>
      <c r="H5827" s="5"/>
      <c r="I5827" s="5">
        <f t="shared" si="4300"/>
        <v>12900850.309562173</v>
      </c>
      <c r="J5827" s="5">
        <f t="shared" si="4301"/>
        <v>12357367.189545345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18359981.079983179</v>
      </c>
    </row>
    <row r="5828" spans="1:14" ht="14.5" x14ac:dyDescent="0.35">
      <c r="A5828" s="27">
        <v>44968</v>
      </c>
      <c r="B5828" s="5">
        <v>-27057627</v>
      </c>
      <c r="C5828" s="20">
        <v>-28773536.493358538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-24719995.493358538</v>
      </c>
      <c r="H5828" s="5"/>
      <c r="I5828" s="5">
        <f t="shared" si="4300"/>
        <v>11721732.950759096</v>
      </c>
      <c r="J5828" s="5">
        <f t="shared" si="4301"/>
        <v>11129808.807963651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17152436.657204557</v>
      </c>
    </row>
    <row r="5829" spans="1:14" ht="14.5" x14ac:dyDescent="0.35">
      <c r="A5829" s="27">
        <v>44969</v>
      </c>
      <c r="B5829" s="5">
        <v>15738051</v>
      </c>
      <c r="C5829" s="20">
        <v>13707424.894049786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17729866.894049786</v>
      </c>
      <c r="H5829" s="5"/>
      <c r="I5829" s="5">
        <f t="shared" si="4300"/>
        <v>12169549.912757434</v>
      </c>
      <c r="J5829" s="5">
        <f t="shared" si="4301"/>
        <v>11521316.239763649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17567403.460339554</v>
      </c>
    </row>
    <row r="5830" spans="1:14" ht="14.5" x14ac:dyDescent="0.35">
      <c r="A5830" s="27">
        <v>44970</v>
      </c>
      <c r="B5830" s="5">
        <v>15367928</v>
      </c>
      <c r="C5830" s="20">
        <v>13587979.49519559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18694390.49519559</v>
      </c>
      <c r="H5830" s="5"/>
      <c r="I5830" s="5">
        <f t="shared" si="4300"/>
        <v>12795373.517555017</v>
      </c>
      <c r="J5830" s="5">
        <f t="shared" si="4301"/>
        <v>12104786.367734414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18020309.816846069</v>
      </c>
    </row>
    <row r="5831" spans="1:14" ht="14.5" x14ac:dyDescent="0.35">
      <c r="A5831" s="27">
        <v>44971</v>
      </c>
      <c r="B5831" s="5">
        <v>9396153</v>
      </c>
      <c r="C5831" s="20">
        <v>7648216.0431992989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12003719.043199299</v>
      </c>
      <c r="H5831" s="5"/>
      <c r="I5831" s="5">
        <f t="shared" si="4300"/>
        <v>12727123.495384501</v>
      </c>
      <c r="J5831" s="5">
        <f t="shared" si="4301"/>
        <v>11978711.487337211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17954817.158619378</v>
      </c>
    </row>
    <row r="5832" spans="1:14" ht="14.5" x14ac:dyDescent="0.35">
      <c r="A5832" s="27">
        <v>44972</v>
      </c>
      <c r="B5832" s="5">
        <v>36784234</v>
      </c>
      <c r="C5832" s="20">
        <v>34495456.250979163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39262191.250979163</v>
      </c>
      <c r="H5832" s="5"/>
      <c r="I5832" s="5">
        <f t="shared" si="4300"/>
        <v>13722658.195388261</v>
      </c>
      <c r="J5832" s="5">
        <f t="shared" si="4301"/>
        <v>12906269.017373614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18937854.155318685</v>
      </c>
    </row>
    <row r="5833" spans="1:14" ht="14.5" x14ac:dyDescent="0.35">
      <c r="A5833" s="27">
        <v>44973</v>
      </c>
      <c r="B5833" s="5">
        <v>2497197</v>
      </c>
      <c r="C5833" s="20">
        <v>988006.79851688701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5624619.7985168872</v>
      </c>
      <c r="H5833" s="5"/>
      <c r="I5833" s="5">
        <f t="shared" si="4300"/>
        <v>13135103.71483176</v>
      </c>
      <c r="J5833" s="5">
        <f t="shared" si="4301"/>
        <v>12301827.895767672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18320038.680935912</v>
      </c>
    </row>
    <row r="5834" spans="1:14" ht="14.5" x14ac:dyDescent="0.35">
      <c r="A5834" s="27">
        <v>44974</v>
      </c>
      <c r="B5834" s="5">
        <v>768384</v>
      </c>
      <c r="C5834" s="20">
        <v>-1034163.737061321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2744026.2629386792</v>
      </c>
      <c r="H5834" s="5"/>
      <c r="I5834" s="5">
        <f t="shared" si="4300"/>
        <v>12465282.593427725</v>
      </c>
      <c r="J5834" s="5">
        <f t="shared" si="4301"/>
        <v>11566429.04512826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17390081.185033865</v>
      </c>
    </row>
    <row r="5835" spans="1:14" ht="14.5" x14ac:dyDescent="0.35">
      <c r="A5835" s="27">
        <v>44975</v>
      </c>
      <c r="B5835" s="5">
        <v>-2033463</v>
      </c>
      <c r="C5835" s="20">
        <v>-3937684.2775722975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368465.72242770251</v>
      </c>
      <c r="H5835" s="5"/>
      <c r="I5835" s="5">
        <f t="shared" si="4300"/>
        <v>12264463.736583015</v>
      </c>
      <c r="J5835" s="5">
        <f t="shared" si="4301"/>
        <v>11318606.321031142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17007008.284448124</v>
      </c>
    </row>
    <row r="5836" spans="1:14" ht="14.5" x14ac:dyDescent="0.35">
      <c r="A5836" s="27">
        <v>44976</v>
      </c>
      <c r="B5836" s="5">
        <v>23651722</v>
      </c>
      <c r="C5836" s="20">
        <v>21706290.022195265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29323581.022195265</v>
      </c>
      <c r="H5836" s="5"/>
      <c r="I5836" s="5">
        <f t="shared" si="4300"/>
        <v>11662326.931965526</v>
      </c>
      <c r="J5836" s="5">
        <f t="shared" si="4301"/>
        <v>10647704.741820164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16350278.64318797</v>
      </c>
    </row>
    <row r="5837" spans="1:14" ht="14.5" x14ac:dyDescent="0.35">
      <c r="A5837" s="27">
        <v>44977</v>
      </c>
      <c r="B5837" s="5">
        <v>15043418</v>
      </c>
      <c r="C5837" s="20">
        <v>12621670.049787551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18288827.049787551</v>
      </c>
      <c r="H5837" s="5"/>
      <c r="I5837" s="5">
        <f t="shared" si="4300"/>
        <v>12529998.489473896</v>
      </c>
      <c r="J5837" s="5">
        <f t="shared" si="4301"/>
        <v>11436322.781654786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17039420.392180886</v>
      </c>
    </row>
    <row r="5838" spans="1:14" ht="14.5" x14ac:dyDescent="0.35">
      <c r="A5838" s="27">
        <v>44978</v>
      </c>
      <c r="B5838" s="5">
        <v>-9530205</v>
      </c>
      <c r="C5838" s="20">
        <v>-11499512.108554486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-6100815.1085544862</v>
      </c>
      <c r="H5838" s="5"/>
      <c r="I5838" s="5">
        <f t="shared" si="4300"/>
        <v>11563009.85036727</v>
      </c>
      <c r="J5838" s="5">
        <f t="shared" si="4301"/>
        <v>10400377.668596344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15917762.518229071</v>
      </c>
    </row>
    <row r="5839" spans="1:14" ht="14.5" x14ac:dyDescent="0.35">
      <c r="A5839" s="27">
        <v>44979</v>
      </c>
      <c r="B5839" s="5">
        <v>3695142</v>
      </c>
      <c r="C5839" s="20">
        <v>2618599.7106013834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6976058.7106013838</v>
      </c>
      <c r="H5839" s="5"/>
      <c r="I5839" s="5">
        <f t="shared" si="4300"/>
        <v>11143805.807077236</v>
      </c>
      <c r="J5839" s="5">
        <f t="shared" si="4301"/>
        <v>9948695.2599930223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15396860.319582453</v>
      </c>
    </row>
    <row r="5840" spans="1:14" ht="14.5" x14ac:dyDescent="0.35">
      <c r="A5840" s="27">
        <v>44980</v>
      </c>
      <c r="B5840" s="5">
        <v>32754680</v>
      </c>
      <c r="C5840" s="20">
        <v>30585119.628637586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33786149.628637582</v>
      </c>
      <c r="H5840" s="5"/>
      <c r="I5840" s="5">
        <f t="shared" si="4300"/>
        <v>11353993.545685822</v>
      </c>
      <c r="J5840" s="5">
        <f t="shared" si="4301"/>
        <v>10085839.353556195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15465190.274537038</v>
      </c>
    </row>
    <row r="5841" spans="1:14" ht="14.5" x14ac:dyDescent="0.35">
      <c r="A5841" s="27">
        <v>44981</v>
      </c>
      <c r="B5841" s="5">
        <v>-4318037</v>
      </c>
      <c r="C5841" s="20">
        <v>-6707499.5151282474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-2987490.5151282474</v>
      </c>
      <c r="H5841" s="5"/>
      <c r="I5841" s="5">
        <f t="shared" si="4300"/>
        <v>11356506.299250705</v>
      </c>
      <c r="J5841" s="5">
        <f t="shared" si="4301"/>
        <v>10009074.300950134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15338891.401699428</v>
      </c>
    </row>
    <row r="5842" spans="1:14" ht="14.5" x14ac:dyDescent="0.35">
      <c r="A5842" s="27">
        <v>44982</v>
      </c>
      <c r="B5842" s="5">
        <v>-536482</v>
      </c>
      <c r="C5842" s="20">
        <v>-3110203.3788194731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-177134.37881947309</v>
      </c>
      <c r="H5842" s="5"/>
      <c r="I5842" s="5">
        <f t="shared" si="4300"/>
        <v>10588472.958761631</v>
      </c>
      <c r="J5842" s="5">
        <f t="shared" si="4301"/>
        <v>9156100.3368337434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14375214.778072115</v>
      </c>
    </row>
    <row r="5843" spans="1:14" ht="14.5" x14ac:dyDescent="0.35">
      <c r="A5843" s="27">
        <v>44983</v>
      </c>
      <c r="B5843" s="5">
        <v>17691023</v>
      </c>
      <c r="C5843" s="20">
        <v>15311314.721072301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18628082.721072301</v>
      </c>
      <c r="H5843" s="5"/>
      <c r="I5843" s="5">
        <f t="shared" si="4300"/>
        <v>10748216.545372574</v>
      </c>
      <c r="J5843" s="5">
        <f t="shared" si="4301"/>
        <v>9238964.1108137649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14357856.932107862</v>
      </c>
    </row>
    <row r="5844" spans="1:14" ht="14.5" x14ac:dyDescent="0.35">
      <c r="A5844" s="27">
        <v>44984</v>
      </c>
      <c r="B5844" s="5">
        <v>17215047</v>
      </c>
      <c r="C5844" s="20">
        <v>16453205.229129272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20573643.22912927</v>
      </c>
      <c r="H5844" s="5"/>
      <c r="I5844" s="5">
        <f t="shared" si="4300"/>
        <v>10840671.184518535</v>
      </c>
      <c r="J5844" s="5">
        <f t="shared" si="4301"/>
        <v>9307096.2709307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14336177.953078836</v>
      </c>
    </row>
    <row r="5845" spans="1:14" ht="14.5" x14ac:dyDescent="0.35">
      <c r="A5845" s="27">
        <v>44985</v>
      </c>
      <c r="B5845" s="5">
        <v>16111955</v>
      </c>
      <c r="C5845" s="20">
        <v>16034118.144024195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20478346.144024193</v>
      </c>
      <c r="H5845" s="5"/>
      <c r="I5845" s="5">
        <f t="shared" si="4300"/>
        <v>11102715.973763466</v>
      </c>
      <c r="J5845" s="5">
        <f t="shared" si="4301"/>
        <v>9563921.9406431057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14524045.100212974</v>
      </c>
    </row>
    <row r="5846" spans="1:14" ht="14.5" x14ac:dyDescent="0.35">
      <c r="A5846" s="27">
        <v>44986</v>
      </c>
      <c r="B5846" s="5">
        <v>-9056045.9269795716</v>
      </c>
      <c r="C5846" s="20">
        <v>-9134879.8143039681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-4080996.8873243975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8057365.5820495868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12887780.829968829</v>
      </c>
    </row>
    <row r="5847" spans="1:14" ht="14.5" x14ac:dyDescent="0.35">
      <c r="A5847" s="27">
        <v>44987</v>
      </c>
      <c r="B5847" s="5">
        <v>15704585.678833723</v>
      </c>
      <c r="C5847" s="20">
        <v>15621796.936567593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19767129.25773387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8525936.425621761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13177670.833893292</v>
      </c>
    </row>
    <row r="5848" spans="1:14" ht="14.5" x14ac:dyDescent="0.35">
      <c r="A5848" s="27">
        <v>44988</v>
      </c>
      <c r="B5848" s="5">
        <v>-39411902.615514502</v>
      </c>
      <c r="C5848" s="20">
        <v>-39530668.708673373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-35676442.093158871</v>
      </c>
      <c r="H5848" s="5"/>
      <c r="I5848" s="5">
        <f t="shared" si="4315"/>
        <v>7579693.8378779888</v>
      </c>
      <c r="J5848" s="5">
        <f t="shared" si="4316"/>
        <v>6032614.6446869317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10674894.873475611</v>
      </c>
    </row>
    <row r="5849" spans="1:14" ht="14.5" x14ac:dyDescent="0.35">
      <c r="A5849" s="27">
        <v>44989</v>
      </c>
      <c r="B5849" s="5">
        <v>10846346.237601683</v>
      </c>
      <c r="C5849" s="20">
        <v>10765279.020830212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14183821.78322853</v>
      </c>
      <c r="H5849" s="5"/>
      <c r="I5849" s="5">
        <f t="shared" si="4315"/>
        <v>8000875.612464712</v>
      </c>
      <c r="J5849" s="5">
        <f t="shared" si="4316"/>
        <v>6476537.2796945097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11138507.167229796</v>
      </c>
    </row>
    <row r="5850" spans="1:14" ht="14.5" x14ac:dyDescent="0.35">
      <c r="A5850" s="27">
        <v>44990</v>
      </c>
      <c r="B5850" s="5">
        <v>4879427.7063915022</v>
      </c>
      <c r="C5850" s="20">
        <v>4887867.8626994845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7032581.1563079823</v>
      </c>
      <c r="H5850" s="5"/>
      <c r="I5850" s="5">
        <f t="shared" si="4315"/>
        <v>8143010.7360110963</v>
      </c>
      <c r="J5850" s="5">
        <f t="shared" si="4316"/>
        <v>6673171.1851757299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11288439.115831302</v>
      </c>
    </row>
    <row r="5851" spans="1:14" ht="14.5" x14ac:dyDescent="0.35">
      <c r="A5851" s="27">
        <v>44991</v>
      </c>
      <c r="B5851" s="5">
        <v>-29520722.112993151</v>
      </c>
      <c r="C5851" s="20">
        <v>-29663860.211701639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-25264323.098708488</v>
      </c>
      <c r="H5851" s="5"/>
      <c r="I5851" s="5">
        <f t="shared" si="4315"/>
        <v>7159108.2655779906</v>
      </c>
      <c r="J5851" s="5">
        <f t="shared" si="4316"/>
        <v>5742066.7929846598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10381427.294073338</v>
      </c>
    </row>
    <row r="5852" spans="1:14" ht="14.5" x14ac:dyDescent="0.35">
      <c r="A5852" s="27">
        <v>44992</v>
      </c>
      <c r="B5852" s="5">
        <v>67987361.692846686</v>
      </c>
      <c r="C5852" s="20">
        <v>67919116.792170063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72079538.099323377</v>
      </c>
      <c r="H5852" s="5"/>
      <c r="I5852" s="5">
        <f t="shared" si="4315"/>
        <v>9124333.5220062137</v>
      </c>
      <c r="J5852" s="5">
        <f t="shared" si="4316"/>
        <v>7798397.7339068269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12449624.245233947</v>
      </c>
    </row>
    <row r="5853" spans="1:14" ht="14.5" x14ac:dyDescent="0.35">
      <c r="A5853" s="27">
        <v>44993</v>
      </c>
      <c r="B5853" s="5">
        <v>16317869.311297823</v>
      </c>
      <c r="C5853" s="20">
        <v>16213210.227512097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20773006.916214276</v>
      </c>
      <c r="H5853" s="5"/>
      <c r="I5853" s="5">
        <f t="shared" si="4315"/>
        <v>9324573.4990494754</v>
      </c>
      <c r="J5853" s="5">
        <f t="shared" si="4316"/>
        <v>7992318.6447300483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12558180.41234724</v>
      </c>
    </row>
    <row r="5854" spans="1:14" ht="14.5" x14ac:dyDescent="0.35">
      <c r="A5854" s="27">
        <v>44994</v>
      </c>
      <c r="B5854" s="5">
        <v>-9803323.1117210295</v>
      </c>
      <c r="C5854" s="20">
        <v>-9885308.7290676385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-4434458.617346609</v>
      </c>
      <c r="H5854" s="5"/>
      <c r="I5854" s="5">
        <f t="shared" si="4315"/>
        <v>8711452.4953254405</v>
      </c>
      <c r="J5854" s="5">
        <f t="shared" si="4316"/>
        <v>7431473.0519221667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11870870.489930063</v>
      </c>
    </row>
    <row r="5855" spans="1:14" ht="14.5" x14ac:dyDescent="0.35">
      <c r="A5855" s="27">
        <v>44995</v>
      </c>
      <c r="B5855" s="5">
        <v>3191328.2908160929</v>
      </c>
      <c r="C5855" s="20">
        <v>3126854.0793558583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9473857.7885397654</v>
      </c>
      <c r="H5855" s="5"/>
      <c r="I5855" s="5">
        <f t="shared" si="4315"/>
        <v>8129932.5383526431</v>
      </c>
      <c r="J5855" s="5">
        <f t="shared" si="4316"/>
        <v>6899818.3662217511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11322958.294535777</v>
      </c>
    </row>
    <row r="5856" spans="1:14" ht="14.5" x14ac:dyDescent="0.35">
      <c r="A5856" s="27">
        <v>44996</v>
      </c>
      <c r="B5856" s="5">
        <v>12006691.863822654</v>
      </c>
      <c r="C5856" s="20">
        <v>11947025.646895517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18622799.783072863</v>
      </c>
      <c r="H5856" s="5"/>
      <c r="I5856" s="5">
        <f t="shared" si="4315"/>
        <v>7532305.9004800655</v>
      </c>
      <c r="J5856" s="5">
        <f t="shared" si="4316"/>
        <v>6364416.51528781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10862641.414807748</v>
      </c>
    </row>
    <row r="5857" spans="1:14" ht="14.5" x14ac:dyDescent="0.35">
      <c r="A5857" s="27">
        <v>44997</v>
      </c>
      <c r="B5857" s="5">
        <v>32384529.822709262</v>
      </c>
      <c r="C5857" s="20">
        <v>32344030.069721811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38725446.247012548</v>
      </c>
      <c r="H5857" s="5"/>
      <c r="I5857" s="5">
        <f t="shared" si="4315"/>
        <v>7958842.227903706</v>
      </c>
      <c r="J5857" s="5">
        <f t="shared" si="4316"/>
        <v>6843508.8216299983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11389949.760392962</v>
      </c>
    </row>
    <row r="5858" spans="1:14" ht="14.5" x14ac:dyDescent="0.35">
      <c r="A5858" s="27">
        <v>44998</v>
      </c>
      <c r="B5858" s="5">
        <v>-32115715.966555975</v>
      </c>
      <c r="C5858" s="20">
        <v>-32135668.948420703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-26406683.981864728</v>
      </c>
      <c r="H5858" s="5"/>
      <c r="I5858" s="5">
        <f t="shared" si="4315"/>
        <v>7790239.2623518417</v>
      </c>
      <c r="J5858" s="5">
        <f t="shared" si="4316"/>
        <v>6731437.7397945933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11333726.810776088</v>
      </c>
    </row>
    <row r="5859" spans="1:14" ht="14.5" x14ac:dyDescent="0.35">
      <c r="A5859" s="27">
        <v>44999</v>
      </c>
      <c r="B5859" s="5">
        <v>-11557583.535678383</v>
      </c>
      <c r="C5859" s="20">
        <v>-11587475.13918066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-6665691.6035022773</v>
      </c>
      <c r="H5859" s="5"/>
      <c r="I5859" s="5">
        <f t="shared" si="4315"/>
        <v>6880384.7778292289</v>
      </c>
      <c r="J5859" s="5">
        <f t="shared" si="4316"/>
        <v>5888274.4053535769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10520541.527524352</v>
      </c>
    </row>
    <row r="5860" spans="1:14" ht="14.5" x14ac:dyDescent="0.35">
      <c r="A5860" s="27">
        <v>45000</v>
      </c>
      <c r="B5860" s="5">
        <v>52653259.469744876</v>
      </c>
      <c r="C5860" s="20">
        <v>52646176.952927299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58414201.483182423</v>
      </c>
      <c r="H5860" s="5"/>
      <c r="I5860" s="5">
        <f t="shared" si="4315"/>
        <v>8123229.1601540567</v>
      </c>
      <c r="J5860" s="5">
        <f t="shared" si="4316"/>
        <v>7190214.3206113009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11844535.227123912</v>
      </c>
    </row>
    <row r="5861" spans="1:14" ht="14.5" x14ac:dyDescent="0.35">
      <c r="A5861" s="27">
        <v>45001</v>
      </c>
      <c r="B5861" s="5">
        <v>-4138566.7123822351</v>
      </c>
      <c r="C5861" s="20">
        <v>-4113259.9707806269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1305781.7416016082</v>
      </c>
      <c r="H5861" s="5"/>
      <c r="I5861" s="5">
        <f t="shared" si="4315"/>
        <v>7672071.8364079827</v>
      </c>
      <c r="J5861" s="5">
        <f t="shared" si="4316"/>
        <v>6798165.1201453032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11487937.317070656</v>
      </c>
    </row>
    <row r="5862" spans="1:14" ht="14.5" x14ac:dyDescent="0.35">
      <c r="A5862" s="27">
        <v>45002</v>
      </c>
      <c r="B5862" s="5">
        <v>19613883.788491726</v>
      </c>
      <c r="C5862" s="20">
        <v>19558774.056193516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26963032.26770179</v>
      </c>
      <c r="H5862" s="5"/>
      <c r="I5862" s="5">
        <f t="shared" si="4315"/>
        <v>7099726.8293577069</v>
      </c>
      <c r="J5862" s="5">
        <f t="shared" si="4316"/>
        <v>6300275.7136524459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11077965.35096141</v>
      </c>
    </row>
    <row r="5863" spans="1:14" ht="14.5" x14ac:dyDescent="0.35">
      <c r="A5863" s="27">
        <v>45003</v>
      </c>
      <c r="B5863" s="5">
        <v>12913048.736114075</v>
      </c>
      <c r="C5863" s="20">
        <v>12896801.346844716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21096569.610730641</v>
      </c>
      <c r="H5863" s="5"/>
      <c r="I5863" s="5">
        <f t="shared" si="4315"/>
        <v>7446921.887228176</v>
      </c>
      <c r="J5863" s="5">
        <f t="shared" si="4316"/>
        <v>6697235.5319300406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11593697.011368535</v>
      </c>
    </row>
    <row r="5864" spans="1:14" ht="14.5" x14ac:dyDescent="0.35">
      <c r="A5864" s="27">
        <v>45004</v>
      </c>
      <c r="B5864" s="5">
        <v>-1777040.4068637639</v>
      </c>
      <c r="C5864" s="20">
        <v>-1789227.9312334382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5892561.4756303262</v>
      </c>
      <c r="H5864" s="5"/>
      <c r="I5864" s="5">
        <f t="shared" si="4315"/>
        <v>7362074.4069993831</v>
      </c>
      <c r="J5864" s="5">
        <f t="shared" si="4316"/>
        <v>6672066.7254576366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11698648.185124924</v>
      </c>
    </row>
    <row r="5865" spans="1:14" ht="14.5" x14ac:dyDescent="0.35">
      <c r="A5865" s="27">
        <v>45005</v>
      </c>
      <c r="B5865" s="5">
        <v>34413321.665854312</v>
      </c>
      <c r="C5865" s="20">
        <v>34407081.290614553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42922112.62476024</v>
      </c>
      <c r="H5865" s="5"/>
      <c r="I5865" s="5">
        <f t="shared" si="4315"/>
        <v>8576967.2291945275</v>
      </c>
      <c r="J5865" s="5">
        <f t="shared" si="4316"/>
        <v>7950225.5777305327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13117103.08186934</v>
      </c>
    </row>
    <row r="5866" spans="1:14" ht="14.5" x14ac:dyDescent="0.35">
      <c r="A5866" s="27">
        <v>45006</v>
      </c>
      <c r="B5866" s="5">
        <v>-15927282.550548408</v>
      </c>
      <c r="C5866" s="20">
        <v>-15955154.37901053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-8902306.8284621239</v>
      </c>
      <c r="H5866" s="5"/>
      <c r="I5866" s="5">
        <f t="shared" si="4315"/>
        <v>7257667.0775095802</v>
      </c>
      <c r="J5866" s="5">
        <f t="shared" si="4316"/>
        <v>6694844.0976903392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11842906.820180763</v>
      </c>
    </row>
    <row r="5867" spans="1:14" ht="14.5" x14ac:dyDescent="0.35">
      <c r="A5867" s="27">
        <v>45007</v>
      </c>
      <c r="B5867" s="5">
        <v>-7018450.6443862533</v>
      </c>
      <c r="C5867" s="20">
        <v>-7063368.8496627109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-2541247.2052764576</v>
      </c>
      <c r="H5867" s="5"/>
      <c r="I5867" s="5">
        <f t="shared" si="4315"/>
        <v>6522271.4560300382</v>
      </c>
      <c r="J5867" s="5">
        <f t="shared" si="4316"/>
        <v>6038676.1343753291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11148571.01167863</v>
      </c>
    </row>
    <row r="5868" spans="1:14" ht="14.5" x14ac:dyDescent="0.35">
      <c r="A5868" s="27">
        <v>45008</v>
      </c>
      <c r="B5868" s="5">
        <v>14394321.430217944</v>
      </c>
      <c r="C5868" s="20">
        <v>14343868.988045178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18992530.557827234</v>
      </c>
      <c r="H5868" s="5"/>
      <c r="I5868" s="5">
        <f t="shared" si="4315"/>
        <v>7319755.6703706365</v>
      </c>
      <c r="J5868" s="5">
        <f t="shared" si="4316"/>
        <v>6900122.1709286533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11985015.867224688</v>
      </c>
    </row>
    <row r="5869" spans="1:14" ht="14.5" x14ac:dyDescent="0.35">
      <c r="A5869" s="27">
        <v>45009</v>
      </c>
      <c r="B5869" s="5">
        <v>9415840.0606245305</v>
      </c>
      <c r="C5869" s="20">
        <v>9379348.5347780883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14211526.474153558</v>
      </c>
      <c r="H5869" s="5"/>
      <c r="I5869" s="5">
        <f t="shared" si="4315"/>
        <v>7510445.6057247873</v>
      </c>
      <c r="J5869" s="5">
        <f t="shared" si="4316"/>
        <v>7125480.4650678765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12226198.126009762</v>
      </c>
    </row>
    <row r="5870" spans="1:14" ht="14.5" x14ac:dyDescent="0.35">
      <c r="A5870" s="27">
        <v>45010</v>
      </c>
      <c r="B5870" s="5">
        <v>4382427.9253027923</v>
      </c>
      <c r="C5870" s="20">
        <v>4358874.9917864017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7730782.0664836094</v>
      </c>
      <c r="H5870" s="5"/>
      <c r="I5870" s="5">
        <f t="shared" si="4315"/>
        <v>6564703.8699015481</v>
      </c>
      <c r="J5870" s="5">
        <f t="shared" si="4316"/>
        <v>6251272.3105061697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11357685.873937961</v>
      </c>
    </row>
    <row r="5871" spans="1:14" ht="14.5" x14ac:dyDescent="0.35">
      <c r="A5871" s="27">
        <v>45011</v>
      </c>
      <c r="B5871" s="5">
        <v>9771567.4719869345</v>
      </c>
      <c r="C5871" s="20">
        <v>7015809.201171454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13882111.729184519</v>
      </c>
      <c r="H5871" s="5"/>
      <c r="I5871" s="5">
        <f t="shared" si="4315"/>
        <v>7034357.3523011124</v>
      </c>
      <c r="J5871" s="5">
        <f t="shared" si="4316"/>
        <v>6708715.9343828261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11920005.948748386</v>
      </c>
    </row>
    <row r="5872" spans="1:14" ht="14.5" x14ac:dyDescent="0.35">
      <c r="A5872" s="27">
        <v>45012</v>
      </c>
      <c r="B5872" s="5">
        <v>16761373.851461135</v>
      </c>
      <c r="C5872" s="20">
        <v>15878582.340156719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22641141.488695584</v>
      </c>
      <c r="H5872" s="5"/>
      <c r="I5872" s="5">
        <f t="shared" si="4315"/>
        <v>7610952.5473498171</v>
      </c>
      <c r="J5872" s="5">
        <f t="shared" si="4316"/>
        <v>7341675.4583486998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12680615.144332221</v>
      </c>
    </row>
    <row r="5873" spans="1:14" ht="14.5" x14ac:dyDescent="0.35">
      <c r="A5873" s="27">
        <v>45013</v>
      </c>
      <c r="B5873" s="5">
        <v>16315977.193848625</v>
      </c>
      <c r="C5873" s="20">
        <v>18645145.386305571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25817833.192456946</v>
      </c>
      <c r="H5873" s="5"/>
      <c r="I5873" s="5">
        <f t="shared" si="4315"/>
        <v>7565117.6871447721</v>
      </c>
      <c r="J5873" s="5">
        <f t="shared" si="4316"/>
        <v>7452803.1471898099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12920273.493378375</v>
      </c>
    </row>
    <row r="5874" spans="1:14" ht="14.5" x14ac:dyDescent="0.35">
      <c r="A5874" s="27">
        <v>45014</v>
      </c>
      <c r="B5874" s="5">
        <v>4678409.6084789187</v>
      </c>
      <c r="C5874" s="20">
        <v>4563231.9493891792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9860329.3409102615</v>
      </c>
      <c r="H5874" s="5"/>
      <c r="I5874" s="5">
        <f t="shared" si="4315"/>
        <v>7147229.7740940666</v>
      </c>
      <c r="J5874" s="5">
        <f t="shared" si="4316"/>
        <v>7056470.7045318075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12563163.030437741</v>
      </c>
    </row>
    <row r="5875" spans="1:14" ht="14.5" x14ac:dyDescent="0.35">
      <c r="A5875" s="27">
        <v>45015</v>
      </c>
      <c r="B5875" s="5">
        <v>-34511113.843014233</v>
      </c>
      <c r="C5875" s="20">
        <v>-34574051.087346084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-29452435.244331852</v>
      </c>
      <c r="H5875" s="5"/>
      <c r="I5875" s="5">
        <f t="shared" si="4315"/>
        <v>5459794.1459935922</v>
      </c>
      <c r="J5875" s="5">
        <f t="shared" si="4316"/>
        <v>5369531.7301527988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10898803.650825871</v>
      </c>
    </row>
    <row r="5876" spans="1:14" ht="14.5" x14ac:dyDescent="0.35">
      <c r="A5876" s="27">
        <v>45016</v>
      </c>
      <c r="B5876" s="5">
        <v>32093356.921140999</v>
      </c>
      <c r="C5876" s="20">
        <v>32000738.167517871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34200538.246376872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6740718.9962135255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12174854.821949247</v>
      </c>
    </row>
    <row r="5877" spans="1:14" ht="14.5" x14ac:dyDescent="0.35">
      <c r="A5877" s="27">
        <v>45017</v>
      </c>
      <c r="B5877" s="5">
        <v>-9341578.6691588648</v>
      </c>
      <c r="C5877" s="20">
        <v>-9425138.4213393554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-3204914.7521804916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5905821.1509499615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11409120.021618767</v>
      </c>
    </row>
    <row r="5878" spans="1:14" ht="14.5" x14ac:dyDescent="0.35">
      <c r="A5878" s="27">
        <v>45018</v>
      </c>
      <c r="B5878" s="5">
        <v>17182368.036841057</v>
      </c>
      <c r="C5878" s="20">
        <v>17163479.198718395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20995599.161877338</v>
      </c>
      <c r="H5878" s="5"/>
      <c r="I5878" s="5">
        <f t="shared" si="4329"/>
        <v>7883044.4510763781</v>
      </c>
      <c r="J5878" s="5">
        <f t="shared" si="4330"/>
        <v>7795626.0811963519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13298188.063453307</v>
      </c>
    </row>
    <row r="5879" spans="1:14" ht="14.5" x14ac:dyDescent="0.35">
      <c r="A5879" s="27">
        <v>45019</v>
      </c>
      <c r="B5879" s="5">
        <v>831778.19213706348</v>
      </c>
      <c r="C5879" s="20">
        <v>611203.66476504714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3388268.4726279839</v>
      </c>
      <c r="H5879" s="5"/>
      <c r="I5879" s="5">
        <f t="shared" si="4329"/>
        <v>7549225.5162275573</v>
      </c>
      <c r="J5879" s="5">
        <f t="shared" si="4330"/>
        <v>7457156.9026608486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12938336.286433289</v>
      </c>
    </row>
    <row r="5880" spans="1:14" ht="14.5" x14ac:dyDescent="0.35">
      <c r="A5880" s="27">
        <v>45020</v>
      </c>
      <c r="B5880" s="5">
        <v>2877666.6203279728</v>
      </c>
      <c r="C5880" s="20">
        <v>2828627.6683017197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6652420.0479737464</v>
      </c>
      <c r="H5880" s="5"/>
      <c r="I5880" s="5">
        <f t="shared" si="4329"/>
        <v>7482500.1466921065</v>
      </c>
      <c r="J5880" s="5">
        <f t="shared" si="4330"/>
        <v>7388515.5628475891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12925664.249488818</v>
      </c>
    </row>
    <row r="5881" spans="1:14" x14ac:dyDescent="0.25">
      <c r="A5881" s="27">
        <v>45021</v>
      </c>
      <c r="B5881" s="5">
        <v>3884080.9679875486</v>
      </c>
      <c r="C5881" s="5">
        <v>3853351.7312730327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7919624.7632854842</v>
      </c>
      <c r="H5881" s="5"/>
      <c r="I5881" s="5">
        <f t="shared" si="4329"/>
        <v>8595993.5827247966</v>
      </c>
      <c r="J5881" s="5">
        <f t="shared" si="4330"/>
        <v>8505755.9609467443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14031795.844888616</v>
      </c>
    </row>
    <row r="5882" spans="1:14" ht="14.5" x14ac:dyDescent="0.35">
      <c r="A5882" s="27">
        <v>45022</v>
      </c>
      <c r="B5882" s="5">
        <v>-9562514.2356875595</v>
      </c>
      <c r="C5882" s="20">
        <v>-9858795.2015206628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-5763060.9658331033</v>
      </c>
      <c r="H5882" s="5"/>
      <c r="I5882" s="5">
        <f t="shared" si="4329"/>
        <v>6010997.7184403213</v>
      </c>
      <c r="J5882" s="5">
        <f t="shared" si="4330"/>
        <v>5913158.8944903882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11437042.54271673</v>
      </c>
    </row>
    <row r="5883" spans="1:14" ht="14.5" x14ac:dyDescent="0.35">
      <c r="A5883" s="27">
        <v>45023</v>
      </c>
      <c r="B5883" s="5">
        <v>22072910.333606206</v>
      </c>
      <c r="C5883" s="20">
        <v>17175986.553798065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20890240.220191859</v>
      </c>
      <c r="H5883" s="5"/>
      <c r="I5883" s="5">
        <f t="shared" si="4329"/>
        <v>6202832.4191839341</v>
      </c>
      <c r="J5883" s="5">
        <f t="shared" si="4330"/>
        <v>5945251.4386999207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11440950.319515981</v>
      </c>
    </row>
    <row r="5884" spans="1:14" ht="14.5" x14ac:dyDescent="0.35">
      <c r="A5884" s="27">
        <v>45024</v>
      </c>
      <c r="B5884" s="5">
        <v>5923759.9398752823</v>
      </c>
      <c r="C5884" s="20">
        <v>5788288.8330289638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9655819.8931536805</v>
      </c>
      <c r="H5884" s="5"/>
      <c r="I5884" s="5">
        <f t="shared" si="4329"/>
        <v>6727068.520903809</v>
      </c>
      <c r="J5884" s="5">
        <f t="shared" si="4330"/>
        <v>6467704.6907698074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11910626.269865992</v>
      </c>
    </row>
    <row r="5885" spans="1:14" ht="14.5" x14ac:dyDescent="0.35">
      <c r="A5885" s="27">
        <v>45025</v>
      </c>
      <c r="B5885" s="5">
        <v>16762803.053366929</v>
      </c>
      <c r="C5885" s="20">
        <v>16306185.964890033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20262682.911523104</v>
      </c>
      <c r="H5885" s="5"/>
      <c r="I5885" s="5">
        <f t="shared" si="4329"/>
        <v>7179451.0129888374</v>
      </c>
      <c r="J5885" s="5">
        <f t="shared" si="4330"/>
        <v>6907015.7536209477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12270253.773965437</v>
      </c>
    </row>
    <row r="5886" spans="1:14" ht="14.5" x14ac:dyDescent="0.35">
      <c r="A5886" s="27">
        <v>45026</v>
      </c>
      <c r="B5886" s="5">
        <v>-17236430.091402274</v>
      </c>
      <c r="C5886" s="20">
        <v>-17206775.00915423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-12823764.917751957</v>
      </c>
      <c r="H5886" s="5"/>
      <c r="I5886" s="5">
        <f t="shared" si="4329"/>
        <v>6204680.2811480071</v>
      </c>
      <c r="J5886" s="5">
        <f t="shared" si="4330"/>
        <v>5935222.3984192889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11222034.95060461</v>
      </c>
    </row>
    <row r="5887" spans="1:14" ht="14.5" x14ac:dyDescent="0.35">
      <c r="A5887" s="27">
        <v>45027</v>
      </c>
      <c r="B5887" s="5">
        <v>18981428.790578369</v>
      </c>
      <c r="C5887" s="20">
        <v>17700116.699016601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23662904.908438232</v>
      </c>
      <c r="H5887" s="5"/>
      <c r="I5887" s="5">
        <f t="shared" si="4329"/>
        <v>5757910.2467436446</v>
      </c>
      <c r="J5887" s="5">
        <f t="shared" si="4330"/>
        <v>5447091.9527291125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10719950.239318801</v>
      </c>
    </row>
    <row r="5888" spans="1:14" ht="14.5" x14ac:dyDescent="0.35">
      <c r="A5888" s="27">
        <v>45028</v>
      </c>
      <c r="B5888" s="5">
        <v>-24104780.168230504</v>
      </c>
      <c r="C5888" s="20">
        <v>-25264518.716983512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-15689171.548753008</v>
      </c>
      <c r="H5888" s="5"/>
      <c r="I5888" s="5">
        <f t="shared" si="4329"/>
        <v>6024941.4400211591</v>
      </c>
      <c r="J5888" s="5">
        <f t="shared" si="4330"/>
        <v>5676130.2937770206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11077200.653755855</v>
      </c>
    </row>
    <row r="5889" spans="1:14" ht="14.5" x14ac:dyDescent="0.35">
      <c r="A5889" s="27">
        <v>45029</v>
      </c>
      <c r="B5889" s="5">
        <v>8821367.2174908239</v>
      </c>
      <c r="C5889" s="20">
        <v>8793373.9189367779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14135470.701445954</v>
      </c>
      <c r="H5889" s="5"/>
      <c r="I5889" s="5">
        <f t="shared" si="4329"/>
        <v>6704239.7984601324</v>
      </c>
      <c r="J5889" s="5">
        <f t="shared" si="4330"/>
        <v>6355491.9290476022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11770572.730587462</v>
      </c>
    </row>
    <row r="5890" spans="1:14" ht="14.5" x14ac:dyDescent="0.35">
      <c r="A5890" s="27">
        <v>45030</v>
      </c>
      <c r="B5890" s="5">
        <v>-9425570.9991467446</v>
      </c>
      <c r="C5890" s="20">
        <v>-9450683.2388636302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-2963459.2397168847</v>
      </c>
      <c r="H5890" s="5"/>
      <c r="I5890" s="5">
        <f t="shared" si="4329"/>
        <v>4634945.4494970795</v>
      </c>
      <c r="J5890" s="5">
        <f t="shared" si="4330"/>
        <v>4285596.5893212361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9724650.7064908221</v>
      </c>
    </row>
    <row r="5891" spans="1:14" ht="14.5" x14ac:dyDescent="0.35">
      <c r="A5891" s="27">
        <v>45031</v>
      </c>
      <c r="B5891" s="5">
        <v>15285025.00463374</v>
      </c>
      <c r="C5891" s="20">
        <v>15273881.393967822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24320301.389334083</v>
      </c>
      <c r="H5891" s="5"/>
      <c r="I5891" s="5">
        <f t="shared" si="4329"/>
        <v>5282398.5067309458</v>
      </c>
      <c r="J5891" s="5">
        <f t="shared" si="4330"/>
        <v>4931834.6348128505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10491801.361415237</v>
      </c>
    </row>
    <row r="5892" spans="1:14" ht="14.5" x14ac:dyDescent="0.35">
      <c r="A5892" s="27">
        <v>45032</v>
      </c>
      <c r="B5892" s="5">
        <v>29401288.542708974</v>
      </c>
      <c r="C5892" s="20">
        <v>29397291.593391109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38340078.050682135</v>
      </c>
      <c r="H5892" s="5"/>
      <c r="I5892" s="5">
        <f t="shared" si="4329"/>
        <v>5608645.3318715207</v>
      </c>
      <c r="J5892" s="5">
        <f t="shared" si="4330"/>
        <v>5259785.2193861045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10871036.220847918</v>
      </c>
    </row>
    <row r="5893" spans="1:14" ht="14.5" x14ac:dyDescent="0.35">
      <c r="A5893" s="27">
        <v>45033</v>
      </c>
      <c r="B5893" s="5">
        <v>-30345684.065203652</v>
      </c>
      <c r="C5893" s="20">
        <v>-30333166.908804826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-21373675.843601175</v>
      </c>
      <c r="H5893" s="5"/>
      <c r="I5893" s="5">
        <f t="shared" si="4329"/>
        <v>4166687.571827597</v>
      </c>
      <c r="J5893" s="5">
        <f t="shared" si="4330"/>
        <v>3818786.2775311181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9455361.3723701928</v>
      </c>
    </row>
    <row r="5894" spans="1:14" ht="14.5" x14ac:dyDescent="0.35">
      <c r="A5894" s="27">
        <v>45034</v>
      </c>
      <c r="B5894" s="5">
        <v>2475840.8359138658</v>
      </c>
      <c r="C5894" s="20">
        <v>2462283.2371404949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8821148.4012266286</v>
      </c>
      <c r="H5894" s="5"/>
      <c r="I5894" s="5">
        <f t="shared" si="4329"/>
        <v>4308450.2799201841</v>
      </c>
      <c r="J5894" s="5">
        <f t="shared" si="4330"/>
        <v>3960503.3164769169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9552980.936556736</v>
      </c>
    </row>
    <row r="5895" spans="1:14" ht="14.5" x14ac:dyDescent="0.35">
      <c r="A5895" s="27">
        <v>45035</v>
      </c>
      <c r="B5895" s="5">
        <v>-16457098.160273559</v>
      </c>
      <c r="C5895" s="20">
        <v>-16447880.045374343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-9611614.8851007819</v>
      </c>
      <c r="H5895" s="5"/>
      <c r="I5895" s="5">
        <f t="shared" si="4329"/>
        <v>2612769.6190492553</v>
      </c>
      <c r="J5895" s="5">
        <f t="shared" si="4330"/>
        <v>2265337.9386106203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7801856.6862280341</v>
      </c>
    </row>
    <row r="5896" spans="1:14" ht="14.5" x14ac:dyDescent="0.35">
      <c r="A5896" s="27">
        <v>45036</v>
      </c>
      <c r="B5896" s="5">
        <v>18181335.958092868</v>
      </c>
      <c r="C5896" s="20">
        <v>18132707.590637147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25956831.632544279</v>
      </c>
      <c r="H5896" s="5"/>
      <c r="I5896" s="5">
        <f t="shared" si="4329"/>
        <v>3749723.5693372977</v>
      </c>
      <c r="J5896" s="5">
        <f t="shared" si="4330"/>
        <v>3401600.0042655426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8963827.9682615791</v>
      </c>
    </row>
    <row r="5897" spans="1:14" ht="14.5" x14ac:dyDescent="0.35">
      <c r="A5897" s="27">
        <v>45037</v>
      </c>
      <c r="B5897" s="5">
        <v>-12207513.508626202</v>
      </c>
      <c r="C5897" s="20">
        <v>-12219089.183025835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-4630986.674399633</v>
      </c>
      <c r="H5897" s="5"/>
      <c r="I5897" s="5">
        <f t="shared" si="4329"/>
        <v>3576754.8071959661</v>
      </c>
      <c r="J5897" s="5">
        <f t="shared" si="4330"/>
        <v>3229742.6598201045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8894169.9859574754</v>
      </c>
    </row>
    <row r="5898" spans="1:14" ht="14.5" x14ac:dyDescent="0.35">
      <c r="A5898" s="27">
        <v>45038</v>
      </c>
      <c r="B5898" s="5">
        <v>34085176.453815639</v>
      </c>
      <c r="C5898" s="20">
        <v>34080708.427543789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40773205.97372815</v>
      </c>
      <c r="H5898" s="5"/>
      <c r="I5898" s="5">
        <f t="shared" si="4329"/>
        <v>4233116.6413158886</v>
      </c>
      <c r="J5898" s="5">
        <f t="shared" si="4330"/>
        <v>3887637.3078033924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9620192.4998208359</v>
      </c>
    </row>
    <row r="5899" spans="1:14" ht="14.5" x14ac:dyDescent="0.35">
      <c r="A5899" s="27">
        <v>45039</v>
      </c>
      <c r="B5899" s="5">
        <v>-9368414.9904654808</v>
      </c>
      <c r="C5899" s="20">
        <v>-9352298.8692582231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-3157739.8787927432</v>
      </c>
      <c r="H5899" s="5"/>
      <c r="I5899" s="5">
        <f t="shared" si="4329"/>
        <v>3606974.806279555</v>
      </c>
      <c r="J5899" s="5">
        <f t="shared" si="4330"/>
        <v>3263249.0610021818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9041216.9547226261</v>
      </c>
    </row>
    <row r="5900" spans="1:14" ht="14.5" x14ac:dyDescent="0.35">
      <c r="A5900" s="27">
        <v>45040</v>
      </c>
      <c r="B5900" s="5">
        <v>-8207631.3091645511</v>
      </c>
      <c r="C5900" s="20">
        <v>-7363505.3940925244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-1377184.0849279733</v>
      </c>
      <c r="H5900" s="5"/>
      <c r="I5900" s="5">
        <f t="shared" si="4329"/>
        <v>3187306.1651306441</v>
      </c>
      <c r="J5900" s="5">
        <f t="shared" si="4330"/>
        <v>2872503.0481395512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8737618.0830089077</v>
      </c>
    </row>
    <row r="5901" spans="1:14" ht="14.5" x14ac:dyDescent="0.35">
      <c r="A5901" s="27">
        <v>45041</v>
      </c>
      <c r="B5901" s="5">
        <v>8771393.1259373762</v>
      </c>
      <c r="C5901" s="20">
        <v>11604173.303159101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16254844.177221723</v>
      </c>
      <c r="H5901" s="5"/>
      <c r="I5901" s="5">
        <f t="shared" si="4329"/>
        <v>3153967.0202623247</v>
      </c>
      <c r="J5901" s="5">
        <f t="shared" si="4330"/>
        <v>3025448.5182058061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8816709.1646101493</v>
      </c>
    </row>
    <row r="5902" spans="1:14" ht="14.5" x14ac:dyDescent="0.35">
      <c r="A5902" s="27">
        <v>45042</v>
      </c>
      <c r="B5902" s="5">
        <v>4525181.7146966569</v>
      </c>
      <c r="C5902" s="20">
        <v>7349743.651273882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11551659.936577225</v>
      </c>
      <c r="H5902" s="5"/>
      <c r="I5902" s="5">
        <f t="shared" si="4329"/>
        <v>2746093.9490368427</v>
      </c>
      <c r="J5902" s="5">
        <f t="shared" si="4330"/>
        <v>2741153.8952430454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8447059.7795395367</v>
      </c>
    </row>
    <row r="5903" spans="1:14" ht="14.5" x14ac:dyDescent="0.35">
      <c r="A5903" s="27">
        <v>45043</v>
      </c>
      <c r="B5903" s="5">
        <v>24827160.058178902</v>
      </c>
      <c r="C5903" s="20">
        <v>27139279.242849953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31133578.184671052</v>
      </c>
      <c r="H5903" s="5"/>
      <c r="I5903" s="5">
        <f t="shared" si="4329"/>
        <v>3029800.0445145192</v>
      </c>
      <c r="J5903" s="5">
        <f t="shared" si="4330"/>
        <v>3024291.6904611927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8624251.2792800069</v>
      </c>
    </row>
    <row r="5904" spans="1:14" ht="14.5" x14ac:dyDescent="0.35">
      <c r="A5904" s="27">
        <v>45044</v>
      </c>
      <c r="B5904" s="5">
        <v>-2725671.9869331568</v>
      </c>
      <c r="C5904" s="20">
        <v>-2686448.2819771757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3133681.7049559811</v>
      </c>
      <c r="H5904" s="5"/>
      <c r="I5904" s="5">
        <f t="shared" si="4329"/>
        <v>2782997.3246674496</v>
      </c>
      <c r="J5904" s="5">
        <f t="shared" si="4330"/>
        <v>2782635.6827489804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8400029.6914148647</v>
      </c>
    </row>
    <row r="5905" spans="1:14" ht="14.5" x14ac:dyDescent="0.35">
      <c r="A5905" s="27">
        <v>45045</v>
      </c>
      <c r="B5905" s="5">
        <v>-529032.55454984866</v>
      </c>
      <c r="C5905" s="20">
        <v>-480743.92093339609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4197197.633616453</v>
      </c>
      <c r="H5905" s="5"/>
      <c r="I5905" s="5">
        <f t="shared" si="4329"/>
        <v>3915733.3676162628</v>
      </c>
      <c r="J5905" s="5">
        <f t="shared" si="4330"/>
        <v>3919079.2549627353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9521684.1206798069</v>
      </c>
    </row>
    <row r="5906" spans="1:14" ht="14.5" x14ac:dyDescent="0.35">
      <c r="A5906" s="27">
        <v>45046</v>
      </c>
      <c r="B5906" s="5">
        <v>9840916.1134870909</v>
      </c>
      <c r="C5906" s="20">
        <v>9876071.1511749402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15739519.037687849</v>
      </c>
      <c r="H5906" s="5"/>
      <c r="I5906" s="5">
        <f t="shared" si="4329"/>
        <v>3173985.3406944657</v>
      </c>
      <c r="J5906" s="5">
        <f t="shared" si="4330"/>
        <v>3181590.3544179718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8906316.8137235064</v>
      </c>
    </row>
    <row r="5907" spans="1:14" ht="14.5" x14ac:dyDescent="0.35">
      <c r="A5907" s="27">
        <v>45047</v>
      </c>
      <c r="B5907" s="5">
        <v>-1626908.8232440394</v>
      </c>
      <c r="C5907" s="20">
        <v>-1623397.6932440395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4259879.13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3441648.3786878157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9155143.2764628567</v>
      </c>
    </row>
    <row r="5908" spans="1:14" ht="14.5" x14ac:dyDescent="0.35">
      <c r="A5908" s="27">
        <v>45048</v>
      </c>
      <c r="B5908" s="5">
        <v>7226591.803818563</v>
      </c>
      <c r="C5908" s="20">
        <v>7280029.0738185626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14550894.27</v>
      </c>
      <c r="H5908" s="5"/>
      <c r="I5908" s="5">
        <f t="shared" si="4336"/>
        <v>3099281.7944575441</v>
      </c>
      <c r="J5908" s="5">
        <f t="shared" si="4337"/>
        <v>3112200.0411911546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8940319.7800669447</v>
      </c>
    </row>
    <row r="5909" spans="1:14" ht="14.5" x14ac:dyDescent="0.35">
      <c r="A5909" s="27">
        <v>45049</v>
      </c>
      <c r="B5909" s="5">
        <v>5992608.8558142083</v>
      </c>
      <c r="C5909" s="20">
        <v>9276669.4858142082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16929442.629999999</v>
      </c>
      <c r="H5909" s="5"/>
      <c r="I5909" s="5">
        <f t="shared" si="4336"/>
        <v>3271309.4832467819</v>
      </c>
      <c r="J5909" s="5">
        <f t="shared" si="4337"/>
        <v>3401048.9018927934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9391692.2519793455</v>
      </c>
    </row>
    <row r="5910" spans="1:14" ht="14.5" x14ac:dyDescent="0.35">
      <c r="A5910" s="27">
        <v>45050</v>
      </c>
      <c r="B5910" s="5">
        <v>26573580.398766898</v>
      </c>
      <c r="C5910" s="20">
        <v>26596207.968766898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34720410.57</v>
      </c>
      <c r="H5910" s="5"/>
      <c r="I5910" s="5">
        <f t="shared" si="4336"/>
        <v>4061173.2758614132</v>
      </c>
      <c r="J5910" s="5">
        <f t="shared" si="4337"/>
        <v>4193301.5785749662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10327291.936046889</v>
      </c>
    </row>
    <row r="5911" spans="1:14" ht="14.5" x14ac:dyDescent="0.35">
      <c r="A5911" s="27">
        <v>45051</v>
      </c>
      <c r="B5911" s="5">
        <v>3967261.4813258909</v>
      </c>
      <c r="C5911" s="20">
        <v>4007091.6913258908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13534547.210000001</v>
      </c>
      <c r="H5911" s="5"/>
      <c r="I5911" s="5">
        <f t="shared" si="4336"/>
        <v>4063945.9596393574</v>
      </c>
      <c r="J5911" s="5">
        <f t="shared" si="4337"/>
        <v>4198426.2439100612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10514456.017604036</v>
      </c>
    </row>
    <row r="5912" spans="1:14" ht="14.5" x14ac:dyDescent="0.35">
      <c r="A5912" s="27">
        <v>45052</v>
      </c>
      <c r="B5912" s="5">
        <v>16659406.748936825</v>
      </c>
      <c r="C5912" s="20">
        <v>16727424.678936824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23867968.93</v>
      </c>
      <c r="H5912" s="5"/>
      <c r="I5912" s="5">
        <f t="shared" si="4336"/>
        <v>4938009.9924601708</v>
      </c>
      <c r="J5912" s="5">
        <f t="shared" si="4337"/>
        <v>5084633.573258644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11502157.014131809</v>
      </c>
    </row>
    <row r="5913" spans="1:14" ht="14.5" x14ac:dyDescent="0.35">
      <c r="A5913" s="27">
        <v>45053</v>
      </c>
      <c r="B5913" s="5">
        <v>12910386.484002369</v>
      </c>
      <c r="C5913" s="20">
        <v>12973362.814002369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20643781.329999998</v>
      </c>
      <c r="H5913" s="5"/>
      <c r="I5913" s="5">
        <f t="shared" si="4336"/>
        <v>4632592.5308067091</v>
      </c>
      <c r="J5913" s="5">
        <f t="shared" si="4337"/>
        <v>4944546.1152654542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11493941.717792077</v>
      </c>
    </row>
    <row r="5914" spans="1:14" ht="14.5" x14ac:dyDescent="0.35">
      <c r="A5914" s="27">
        <v>45054</v>
      </c>
      <c r="B5914" s="5">
        <v>8640741.2205238882</v>
      </c>
      <c r="C5914" s="20">
        <v>8704309.9105238877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16550523.689999999</v>
      </c>
      <c r="H5914" s="5"/>
      <c r="I5914" s="5">
        <f t="shared" si="4336"/>
        <v>4723158.5734949959</v>
      </c>
      <c r="J5914" s="5">
        <f t="shared" si="4337"/>
        <v>5041746.8178486191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11723765.177686956</v>
      </c>
    </row>
    <row r="5915" spans="1:14" ht="14.5" x14ac:dyDescent="0.35">
      <c r="A5915" s="27">
        <v>45055</v>
      </c>
      <c r="B5915" s="5">
        <v>-17560621.915956281</v>
      </c>
      <c r="C5915" s="20">
        <v>-13611930.675956281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-7413951.7599999979</v>
      </c>
      <c r="H5915" s="5"/>
      <c r="I5915" s="5">
        <f t="shared" si="4336"/>
        <v>3579044.4078508886</v>
      </c>
      <c r="J5915" s="5">
        <f t="shared" si="4337"/>
        <v>4044476.2631537407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10801210.688636186</v>
      </c>
    </row>
    <row r="5916" spans="1:14" ht="14.5" x14ac:dyDescent="0.35">
      <c r="A5916" s="27">
        <v>45056</v>
      </c>
      <c r="B5916" s="5">
        <v>1228914.2916478524</v>
      </c>
      <c r="C5916" s="20">
        <v>1292296.5316478524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7578821.2400000002</v>
      </c>
      <c r="H5916" s="5"/>
      <c r="I5916" s="5">
        <f t="shared" si="4336"/>
        <v>4194555.8872858919</v>
      </c>
      <c r="J5916" s="5">
        <f t="shared" si="4337"/>
        <v>4661111.9811804779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11481296.893894585</v>
      </c>
    </row>
    <row r="5917" spans="1:14" ht="14.5" x14ac:dyDescent="0.35">
      <c r="A5917" s="27">
        <v>45057</v>
      </c>
      <c r="B5917" s="5">
        <v>12646436.38825939</v>
      </c>
      <c r="C5917" s="20">
        <v>12681606.528259391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18784144.140000001</v>
      </c>
      <c r="H5917" s="5"/>
      <c r="I5917" s="5">
        <f t="shared" si="4336"/>
        <v>3983389.4738752609</v>
      </c>
      <c r="J5917" s="5">
        <f t="shared" si="4337"/>
        <v>4493828.3088219026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11318671.534946643</v>
      </c>
    </row>
    <row r="5918" spans="1:14" ht="14.5" x14ac:dyDescent="0.35">
      <c r="A5918" s="27">
        <v>45058</v>
      </c>
      <c r="B5918" s="5">
        <v>-11150399.162802139</v>
      </c>
      <c r="C5918" s="20">
        <v>-11139428.332802139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-4833853.17</v>
      </c>
      <c r="H5918" s="5"/>
      <c r="I5918" s="5">
        <f t="shared" si="4336"/>
        <v>4415202.1740562059</v>
      </c>
      <c r="J5918" s="5">
        <f t="shared" si="4337"/>
        <v>4964664.6549612833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11680515.480905076</v>
      </c>
    </row>
    <row r="5919" spans="1:14" ht="14.5" x14ac:dyDescent="0.35">
      <c r="A5919" s="27">
        <v>45059</v>
      </c>
      <c r="B5919" s="5">
        <v>10973138.822248116</v>
      </c>
      <c r="C5919" s="20">
        <v>10995577.652248116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18376813.830000002</v>
      </c>
      <c r="H5919" s="5"/>
      <c r="I5919" s="5">
        <f t="shared" si="4336"/>
        <v>4486927.894214781</v>
      </c>
      <c r="J5919" s="5">
        <f t="shared" si="4337"/>
        <v>5038071.4460716611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11821893.58519021</v>
      </c>
    </row>
    <row r="5920" spans="1:14" ht="14.5" x14ac:dyDescent="0.35">
      <c r="A5920" s="27">
        <v>45060</v>
      </c>
      <c r="B5920" s="5">
        <v>-11266953.943989087</v>
      </c>
      <c r="C5920" s="20">
        <v>-11253321.293989087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-4689743.3500000006</v>
      </c>
      <c r="H5920" s="5"/>
      <c r="I5920" s="5">
        <f t="shared" si="4336"/>
        <v>4425548.4627200374</v>
      </c>
      <c r="J5920" s="5">
        <f t="shared" si="4337"/>
        <v>4977983.5109008122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11764350.781514106</v>
      </c>
    </row>
    <row r="5921" spans="1:14" ht="14.5" x14ac:dyDescent="0.35">
      <c r="A5921" s="27">
        <v>45061</v>
      </c>
      <c r="B5921" s="5">
        <v>15269577.33622551</v>
      </c>
      <c r="C5921" s="20">
        <v>19092737.706225511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25577311.370000001</v>
      </c>
      <c r="H5921" s="5"/>
      <c r="I5921" s="5">
        <f t="shared" si="4336"/>
        <v>4425033.540439764</v>
      </c>
      <c r="J5921" s="5">
        <f t="shared" si="4337"/>
        <v>5105278.721309402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11806251.114202971</v>
      </c>
    </row>
    <row r="5922" spans="1:14" ht="14.5" x14ac:dyDescent="0.35">
      <c r="A5922" s="27">
        <v>45062</v>
      </c>
      <c r="B5922" s="5">
        <v>3321990.2758069113</v>
      </c>
      <c r="C5922" s="20">
        <v>7298797.9858069113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18216470.710000001</v>
      </c>
      <c r="H5922" s="5"/>
      <c r="I5922" s="5">
        <f t="shared" si="4336"/>
        <v>3555723.598209695</v>
      </c>
      <c r="J5922" s="5">
        <f t="shared" si="4337"/>
        <v>4368662.2677232614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11135464.202846898</v>
      </c>
    </row>
    <row r="5923" spans="1:14" ht="14.5" x14ac:dyDescent="0.35">
      <c r="A5923" s="27">
        <v>45063</v>
      </c>
      <c r="B5923" s="5">
        <v>12575665.404523194</v>
      </c>
      <c r="C5923" s="20">
        <v>16372031.694523193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24499035.289999999</v>
      </c>
      <c r="H5923" s="5"/>
      <c r="I5923" s="5">
        <f t="shared" si="4336"/>
        <v>4986435.2472005896</v>
      </c>
      <c r="J5923" s="5">
        <f t="shared" si="4337"/>
        <v>5925502.221167529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12664554.573966939</v>
      </c>
    </row>
    <row r="5924" spans="1:14" ht="14.5" x14ac:dyDescent="0.35">
      <c r="A5924" s="27">
        <v>45064</v>
      </c>
      <c r="B5924" s="5">
        <v>8702713.7788483351</v>
      </c>
      <c r="C5924" s="20">
        <v>11850026.838848336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17392327.060000002</v>
      </c>
      <c r="H5924" s="5"/>
      <c r="I5924" s="5">
        <f t="shared" si="4336"/>
        <v>5193997.6786317388</v>
      </c>
      <c r="J5924" s="5">
        <f t="shared" si="4337"/>
        <v>6238427.0078911223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12950260.529259386</v>
      </c>
    </row>
    <row r="5925" spans="1:14" ht="14.5" x14ac:dyDescent="0.35">
      <c r="A5925" s="27">
        <v>45065</v>
      </c>
      <c r="B5925" s="5">
        <v>7014143.391897181</v>
      </c>
      <c r="C5925" s="20">
        <v>7011648.6118971808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12464808.219999999</v>
      </c>
      <c r="H5925" s="5"/>
      <c r="I5925" s="5">
        <f t="shared" si="4336"/>
        <v>5976372.3970374297</v>
      </c>
      <c r="J5925" s="5">
        <f t="shared" si="4337"/>
        <v>7020411.2964668404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13686141.299429413</v>
      </c>
    </row>
    <row r="5926" spans="1:14" ht="14.5" x14ac:dyDescent="0.35">
      <c r="A5926" s="27">
        <v>45066</v>
      </c>
      <c r="B5926" s="5">
        <v>-4555756.559586362</v>
      </c>
      <c r="C5926" s="20">
        <v>-4566794.559586362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1034552</v>
      </c>
      <c r="H5926" s="5"/>
      <c r="I5926" s="5">
        <f t="shared" si="4336"/>
        <v>5218469.3131147884</v>
      </c>
      <c r="J5926" s="5">
        <f t="shared" si="4337"/>
        <v>6263761.2247927217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12855398.645011267</v>
      </c>
    </row>
    <row r="5927" spans="1:14" ht="14.5" x14ac:dyDescent="0.35">
      <c r="A5927" s="27">
        <v>45067</v>
      </c>
      <c r="B5927" s="5">
        <v>21538663.146657202</v>
      </c>
      <c r="C5927" s="20">
        <v>21523846.916657202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26742826.77</v>
      </c>
      <c r="H5927" s="5"/>
      <c r="I5927" s="5">
        <f t="shared" si="4336"/>
        <v>6343341.8682909003</v>
      </c>
      <c r="J5927" s="5">
        <f t="shared" si="4337"/>
        <v>7388525.7614488257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13901192.426491257</v>
      </c>
    </row>
    <row r="5928" spans="1:14" ht="14.5" x14ac:dyDescent="0.35">
      <c r="A5928" s="27">
        <v>45068</v>
      </c>
      <c r="B5928" s="5">
        <v>236330.20423023682</v>
      </c>
      <c r="C5928" s="20">
        <v>4046889.1042302367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8836800.9000000004</v>
      </c>
      <c r="H5928" s="5"/>
      <c r="I5928" s="5">
        <f t="shared" si="4336"/>
        <v>5215046.9933047211</v>
      </c>
      <c r="J5928" s="5">
        <f t="shared" si="4337"/>
        <v>6387398.4506717054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12836645.590700317</v>
      </c>
    </row>
    <row r="5929" spans="1:14" ht="14.5" x14ac:dyDescent="0.35">
      <c r="A5929" s="27">
        <v>45069</v>
      </c>
      <c r="B5929" s="5">
        <v>-825742.44329413166</v>
      </c>
      <c r="C5929" s="20">
        <v>2860229.7167058685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7632434.1600000001</v>
      </c>
      <c r="H5929" s="5"/>
      <c r="I5929" s="5">
        <f t="shared" si="4336"/>
        <v>5499802.7448771</v>
      </c>
      <c r="J5929" s="5">
        <f t="shared" si="4337"/>
        <v>6794482.7368705086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13196318.058660077</v>
      </c>
    </row>
    <row r="5930" spans="1:14" ht="14.5" x14ac:dyDescent="0.35">
      <c r="A5930" s="27">
        <v>45070</v>
      </c>
      <c r="B5930" s="5">
        <v>5886250.389299565</v>
      </c>
      <c r="C5930" s="20">
        <v>7085971.5892995652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13472091.199999999</v>
      </c>
      <c r="H5930" s="5"/>
      <c r="I5930" s="5">
        <f t="shared" si="4336"/>
        <v>5969598.80149257</v>
      </c>
      <c r="J5930" s="5">
        <f t="shared" si="4337"/>
        <v>7276131.9696502434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13691293.901491011</v>
      </c>
    </row>
    <row r="5931" spans="1:14" ht="14.5" x14ac:dyDescent="0.35">
      <c r="A5931" s="27">
        <v>45071</v>
      </c>
      <c r="B5931" s="5">
        <v>3137093.76629405</v>
      </c>
      <c r="C5931" s="20">
        <v>3153781.1162940501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7673854.3499999996</v>
      </c>
      <c r="H5931" s="5"/>
      <c r="I5931" s="5">
        <f t="shared" si="4336"/>
        <v>5781788.8228377942</v>
      </c>
      <c r="J5931" s="5">
        <f t="shared" si="4337"/>
        <v>6994452.2300880756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13405260.907250289</v>
      </c>
    </row>
    <row r="5932" spans="1:14" ht="14.5" x14ac:dyDescent="0.35">
      <c r="A5932" s="27">
        <v>45072</v>
      </c>
      <c r="B5932" s="5">
        <v>2625415.9583308403</v>
      </c>
      <c r="C5932" s="20">
        <v>2632838.9883308401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7265726.0299999993</v>
      </c>
      <c r="H5932" s="5"/>
      <c r="I5932" s="5">
        <f t="shared" si="4336"/>
        <v>5718463.2976256004</v>
      </c>
      <c r="J5932" s="5">
        <f t="shared" si="4337"/>
        <v>6837222.0746566411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13262396.443697715</v>
      </c>
    </row>
    <row r="5933" spans="1:14" ht="14.5" x14ac:dyDescent="0.35">
      <c r="A5933" s="27">
        <v>45073</v>
      </c>
      <c r="B5933" s="5">
        <v>4230105.4590047011</v>
      </c>
      <c r="C5933" s="20">
        <v>4241761.9990047012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7341968.54</v>
      </c>
      <c r="H5933" s="5"/>
      <c r="I5933" s="5">
        <f t="shared" si="4336"/>
        <v>5031894.8109864602</v>
      </c>
      <c r="J5933" s="5">
        <f t="shared" si="4337"/>
        <v>6073971.4998618001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12469342.788875343</v>
      </c>
    </row>
    <row r="5934" spans="1:14" ht="14.5" x14ac:dyDescent="0.35">
      <c r="A5934" s="27">
        <v>45074</v>
      </c>
      <c r="B5934" s="5">
        <v>17407693.842263188</v>
      </c>
      <c r="C5934" s="20">
        <v>17431280.612263188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20881115.77</v>
      </c>
      <c r="H5934" s="5"/>
      <c r="I5934" s="5">
        <f t="shared" si="4336"/>
        <v>5703007.0052930061</v>
      </c>
      <c r="J5934" s="5">
        <f t="shared" si="4337"/>
        <v>6744562.4630031446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13060923.924376812</v>
      </c>
    </row>
    <row r="5935" spans="1:14" ht="14.5" x14ac:dyDescent="0.35">
      <c r="A5935" s="27">
        <v>45075</v>
      </c>
      <c r="B5935" s="5">
        <v>-7399263.6635505855</v>
      </c>
      <c r="C5935" s="20">
        <v>-7423728.4535505855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-4249978.790000001</v>
      </c>
      <c r="H5935" s="5"/>
      <c r="I5935" s="5">
        <f t="shared" si="4336"/>
        <v>5473999.3016596474</v>
      </c>
      <c r="J5935" s="5">
        <f t="shared" si="4337"/>
        <v>6513129.6452492392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12779351.37692293</v>
      </c>
    </row>
    <row r="5936" spans="1:14" ht="14.5" x14ac:dyDescent="0.35">
      <c r="A5936" s="27">
        <v>45076</v>
      </c>
      <c r="B5936" s="5">
        <v>29630324.372071315</v>
      </c>
      <c r="C5936" s="20">
        <v>33569043.692071311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37732039.319999993</v>
      </c>
      <c r="H5936" s="5"/>
      <c r="I5936" s="5">
        <f t="shared" si="4336"/>
        <v>6133646.2436124552</v>
      </c>
      <c r="J5936" s="5">
        <f t="shared" si="4337"/>
        <v>7302895.3966124533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13512435.386333335</v>
      </c>
    </row>
    <row r="5937" spans="1:14" ht="14.5" x14ac:dyDescent="0.35">
      <c r="A5937" s="27">
        <v>45077</v>
      </c>
      <c r="B5937" s="5">
        <v>6121873.2905622581</v>
      </c>
      <c r="C5937" s="20">
        <v>6108778.1505622584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11332337.859999999</v>
      </c>
      <c r="H5937" s="5"/>
      <c r="I5937" s="5">
        <f t="shared" si="4336"/>
        <v>6391938.9807393309</v>
      </c>
      <c r="J5937" s="5">
        <f t="shared" si="4337"/>
        <v>7560634.5914059971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13748184.010666668</v>
      </c>
    </row>
    <row r="5938" spans="1:14" ht="14.5" x14ac:dyDescent="0.35">
      <c r="A5938" s="27">
        <v>45078</v>
      </c>
      <c r="B5938" s="5">
        <v>-5515653.5395101206</v>
      </c>
      <c r="C5938" s="20">
        <v>-5497066.1937596099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-894259.65424948931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7134731.4158200575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13233345.546525018</v>
      </c>
    </row>
    <row r="5939" spans="1:14" ht="14.5" x14ac:dyDescent="0.35">
      <c r="A5939" s="27">
        <v>45079</v>
      </c>
      <c r="B5939" s="5">
        <v>-14101982.131312711</v>
      </c>
      <c r="C5939" s="20">
        <v>-14075008.792577734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-10033943.661265023</v>
      </c>
      <c r="H5939" s="5"/>
      <c r="I5939" s="5">
        <f t="shared" si="4344"/>
        <v>5297377.7697241437</v>
      </c>
      <c r="J5939" s="5">
        <f t="shared" si="4345"/>
        <v>6356342.1398736583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12334566.00348285</v>
      </c>
    </row>
    <row r="5940" spans="1:14" ht="14.5" x14ac:dyDescent="0.35">
      <c r="A5940" s="27">
        <v>45080</v>
      </c>
      <c r="B5940" s="5">
        <v>9792132.9290119186</v>
      </c>
      <c r="C5940" s="20">
        <v>9811337.204235835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14471386.275223916</v>
      </c>
      <c r="H5940" s="5"/>
      <c r="I5940" s="5">
        <f t="shared" si="4344"/>
        <v>4737996.1873989766</v>
      </c>
      <c r="J5940" s="5">
        <f t="shared" si="4345"/>
        <v>5796846.4477226241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11659598.526990313</v>
      </c>
    </row>
    <row r="5941" spans="1:14" ht="14.5" x14ac:dyDescent="0.35">
      <c r="A5941" s="27">
        <v>45081</v>
      </c>
      <c r="B5941" s="5">
        <v>17632676.814929746</v>
      </c>
      <c r="C5941" s="20">
        <v>17663758.829111539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22646564.014181793</v>
      </c>
      <c r="H5941" s="5"/>
      <c r="I5941" s="5">
        <f t="shared" si="4344"/>
        <v>5193510.031852439</v>
      </c>
      <c r="J5941" s="5">
        <f t="shared" si="4345"/>
        <v>6252068.6856488129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11963332.420463039</v>
      </c>
    </row>
    <row r="5942" spans="1:14" ht="14.5" x14ac:dyDescent="0.35">
      <c r="A5942" s="27">
        <v>45082</v>
      </c>
      <c r="B5942" s="5">
        <v>19520352.587262236</v>
      </c>
      <c r="C5942" s="20">
        <v>19539580.548594464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25385568.961332224</v>
      </c>
      <c r="H5942" s="5"/>
      <c r="I5942" s="5">
        <f t="shared" si="4344"/>
        <v>5288874.8931299541</v>
      </c>
      <c r="J5942" s="5">
        <f t="shared" si="4345"/>
        <v>6345807.2146373997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12013919.088174114</v>
      </c>
    </row>
    <row r="5943" spans="1:14" ht="14.5" x14ac:dyDescent="0.35">
      <c r="A5943" s="27">
        <v>45083</v>
      </c>
      <c r="B5943" s="5">
        <v>-13646991.377286611</v>
      </c>
      <c r="C5943" s="20">
        <v>-13634407.541526163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-8308349.1642395519</v>
      </c>
      <c r="H5943" s="5"/>
      <c r="I5943" s="5">
        <f t="shared" si="4344"/>
        <v>4403628.9644203205</v>
      </c>
      <c r="J5943" s="5">
        <f t="shared" si="4345"/>
        <v>5458881.5361197833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11048848.071699463</v>
      </c>
    </row>
    <row r="5944" spans="1:14" ht="14.5" x14ac:dyDescent="0.35">
      <c r="A5944" s="27">
        <v>45084</v>
      </c>
      <c r="B5944" s="5">
        <v>1245455.7812782461</v>
      </c>
      <c r="C5944" s="20">
        <v>1253928.0445930858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5683295.2633148395</v>
      </c>
      <c r="H5944" s="5"/>
      <c r="I5944" s="5">
        <f t="shared" si="4344"/>
        <v>4157119.4497787994</v>
      </c>
      <c r="J5944" s="5">
        <f t="shared" si="4345"/>
        <v>5210535.4739220897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10686607.124143291</v>
      </c>
    </row>
    <row r="5945" spans="1:14" ht="14.5" x14ac:dyDescent="0.35">
      <c r="A5945" s="27">
        <v>45085</v>
      </c>
      <c r="B5945" s="5">
        <v>-99814.301057810895</v>
      </c>
      <c r="C5945" s="20">
        <v>-96772.408719591796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4360573.8923382191</v>
      </c>
      <c r="H5945" s="5"/>
      <c r="I5945" s="5">
        <f t="shared" si="4344"/>
        <v>4739146.3702754145</v>
      </c>
      <c r="J5945" s="5">
        <f t="shared" si="4345"/>
        <v>5661040.7494966444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11079091.312554564</v>
      </c>
    </row>
    <row r="5946" spans="1:14" ht="14.5" x14ac:dyDescent="0.35">
      <c r="A5946" s="27">
        <v>45086</v>
      </c>
      <c r="B5946" s="5">
        <v>16602645.377681337</v>
      </c>
      <c r="C5946" s="20">
        <v>16617080.805573927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20651498.427892588</v>
      </c>
      <c r="H5946" s="5"/>
      <c r="I5946" s="5">
        <f t="shared" si="4344"/>
        <v>5251604.0731431982</v>
      </c>
      <c r="J5946" s="5">
        <f t="shared" si="4345"/>
        <v>6171866.8919608491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11514847.218817649</v>
      </c>
    </row>
    <row r="5947" spans="1:14" ht="14.5" x14ac:dyDescent="0.35">
      <c r="A5947" s="27">
        <v>45087</v>
      </c>
      <c r="B5947" s="5">
        <v>9372163.6865901686</v>
      </c>
      <c r="C5947" s="20">
        <v>9456370.5819896851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12510469.895399515</v>
      </c>
      <c r="H5947" s="5"/>
      <c r="I5947" s="5">
        <f t="shared" si="4344"/>
        <v>5142461.6497542234</v>
      </c>
      <c r="J5947" s="5">
        <f t="shared" si="4345"/>
        <v>6064359.0270851916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11305724.743997633</v>
      </c>
    </row>
    <row r="5948" spans="1:14" ht="14.5" x14ac:dyDescent="0.35">
      <c r="A5948" s="27">
        <v>45088</v>
      </c>
      <c r="B5948" s="5">
        <v>4360148.9182134289</v>
      </c>
      <c r="C5948" s="20">
        <v>4380683.9801085349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7251161.061895106</v>
      </c>
      <c r="H5948" s="5"/>
      <c r="I5948" s="5">
        <f t="shared" si="4344"/>
        <v>5659479.9191214098</v>
      </c>
      <c r="J5948" s="5">
        <f t="shared" si="4345"/>
        <v>6581696.1041822145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11708558.551727472</v>
      </c>
    </row>
    <row r="5949" spans="1:14" ht="14.5" x14ac:dyDescent="0.35">
      <c r="A5949" s="27">
        <v>45089</v>
      </c>
      <c r="B5949" s="5">
        <v>-3083662.386128163</v>
      </c>
      <c r="C5949" s="20">
        <v>-3043353.6397794001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32749.746348762885</v>
      </c>
      <c r="H5949" s="5"/>
      <c r="I5949" s="5">
        <f t="shared" si="4344"/>
        <v>5190919.8788422002</v>
      </c>
      <c r="J5949" s="5">
        <f t="shared" si="4345"/>
        <v>6113731.7277812967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11097089.748939097</v>
      </c>
    </row>
    <row r="5950" spans="1:14" ht="14.5" x14ac:dyDescent="0.35">
      <c r="A5950" s="27">
        <v>45090</v>
      </c>
      <c r="B5950" s="5">
        <v>-5324901.5279345196</v>
      </c>
      <c r="C5950" s="20">
        <v>-5282361.7610060629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-2187680.2330715433</v>
      </c>
      <c r="H5950" s="5"/>
      <c r="I5950" s="5">
        <f t="shared" si="4344"/>
        <v>5388988.2927106861</v>
      </c>
      <c r="J5950" s="5">
        <f t="shared" si="4345"/>
        <v>6312763.7122140648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11180491.852836709</v>
      </c>
    </row>
    <row r="5951" spans="1:14" ht="14.5" x14ac:dyDescent="0.35">
      <c r="A5951" s="27">
        <v>45091</v>
      </c>
      <c r="B5951" s="5">
        <v>13322177.366086885</v>
      </c>
      <c r="C5951" s="20">
        <v>13352092.843708262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16698924.477621377</v>
      </c>
      <c r="H5951" s="5"/>
      <c r="I5951" s="5">
        <f t="shared" si="4344"/>
        <v>5324074.960372732</v>
      </c>
      <c r="J5951" s="5">
        <f t="shared" si="4345"/>
        <v>6121408.8834634898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10884545.623090755</v>
      </c>
    </row>
    <row r="5952" spans="1:14" ht="14.5" x14ac:dyDescent="0.35">
      <c r="A5952" s="27">
        <v>45092</v>
      </c>
      <c r="B5952" s="5">
        <v>-3079368.9908063877</v>
      </c>
      <c r="C5952" s="20">
        <v>-3045370.9954726454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544454.99533374235</v>
      </c>
      <c r="H5952" s="5"/>
      <c r="I5952" s="5">
        <f t="shared" si="4344"/>
        <v>5110696.3181522889</v>
      </c>
      <c r="J5952" s="5">
        <f t="shared" si="4345"/>
        <v>5776603.2507541711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10295478.43260188</v>
      </c>
    </row>
    <row r="5953" spans="1:14" ht="14.5" x14ac:dyDescent="0.35">
      <c r="A5953" s="27">
        <v>45093</v>
      </c>
      <c r="B5953" s="5">
        <v>9630947.5870514028</v>
      </c>
      <c r="C5953" s="20">
        <v>9661275.0397634357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12708840.452712033</v>
      </c>
      <c r="H5953" s="5"/>
      <c r="I5953" s="5">
        <f t="shared" si="4344"/>
        <v>5012539.0575698949</v>
      </c>
      <c r="J5953" s="5">
        <f t="shared" si="4345"/>
        <v>5552911.3622621791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9902471.9380256161</v>
      </c>
    </row>
    <row r="5954" spans="1:14" ht="14.5" x14ac:dyDescent="0.35">
      <c r="A5954" s="27">
        <v>45094</v>
      </c>
      <c r="B5954" s="5">
        <v>13944362.224344745</v>
      </c>
      <c r="C5954" s="20">
        <v>13977102.584299846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16923498.359955102</v>
      </c>
      <c r="H5954" s="5"/>
      <c r="I5954" s="5">
        <f t="shared" si="4344"/>
        <v>5187260.6724197762</v>
      </c>
      <c r="J5954" s="5">
        <f t="shared" si="4345"/>
        <v>5623813.8871105621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9886844.3146907892</v>
      </c>
    </row>
    <row r="5955" spans="1:14" ht="14.5" x14ac:dyDescent="0.35">
      <c r="A5955" s="27">
        <v>45095</v>
      </c>
      <c r="B5955" s="5">
        <v>8694694.7525846995</v>
      </c>
      <c r="C5955" s="20">
        <v>8733960.8240640461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11473610.071479347</v>
      </c>
      <c r="H5955" s="5"/>
      <c r="I5955" s="5">
        <f t="shared" si="4344"/>
        <v>5243279.0511093596</v>
      </c>
      <c r="J5955" s="5">
        <f t="shared" si="4345"/>
        <v>5681224.2941827895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9853804.3764067646</v>
      </c>
    </row>
    <row r="5956" spans="1:14" ht="14.5" x14ac:dyDescent="0.35">
      <c r="A5956" s="27">
        <v>45096</v>
      </c>
      <c r="B5956" s="5">
        <v>-10718298.509317927</v>
      </c>
      <c r="C5956" s="20">
        <v>-10673912.456700932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-7599236.9473830061</v>
      </c>
      <c r="H5956" s="5"/>
      <c r="I5956" s="5">
        <f t="shared" si="4344"/>
        <v>5037860.9861183064</v>
      </c>
      <c r="J5956" s="5">
        <f t="shared" si="4345"/>
        <v>5477653.6976123052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9566011.411493998</v>
      </c>
    </row>
    <row r="5957" spans="1:14" ht="14.5" x14ac:dyDescent="0.35">
      <c r="A5957" s="27">
        <v>45097</v>
      </c>
      <c r="B5957" s="5">
        <v>6824528.4632793451</v>
      </c>
      <c r="C5957" s="20">
        <v>4902825.1692274557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8116299.7059481107</v>
      </c>
      <c r="H5957" s="5"/>
      <c r="I5957" s="5">
        <f t="shared" si="4344"/>
        <v>4547389.8300057109</v>
      </c>
      <c r="J5957" s="5">
        <f t="shared" si="4345"/>
        <v>4923619.6393646467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8945127.1760256011</v>
      </c>
    </row>
    <row r="5958" spans="1:14" ht="14.5" x14ac:dyDescent="0.35">
      <c r="A5958" s="27">
        <v>45098</v>
      </c>
      <c r="B5958" s="5">
        <v>-5811982.3162975851</v>
      </c>
      <c r="C5958" s="20">
        <v>-4009786.103492938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-200932.78719535284</v>
      </c>
      <c r="H5958" s="5"/>
      <c r="I5958" s="5">
        <f t="shared" si="4344"/>
        <v>4345779.4126547836</v>
      </c>
      <c r="J5958" s="5">
        <f t="shared" si="4345"/>
        <v>4655063.799107207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8643869.3864524234</v>
      </c>
    </row>
    <row r="5959" spans="1:14" ht="14.5" x14ac:dyDescent="0.35">
      <c r="A5959" s="27">
        <v>45099</v>
      </c>
      <c r="B5959" s="5">
        <v>12721106.319748197</v>
      </c>
      <c r="C5959" s="20">
        <v>12758395.868144415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16440648.548396219</v>
      </c>
      <c r="H5959" s="5"/>
      <c r="I5959" s="5">
        <f t="shared" si="4344"/>
        <v>4797341.0380895277</v>
      </c>
      <c r="J5959" s="5">
        <f t="shared" si="4345"/>
        <v>4985002.670821826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8937476.5327322967</v>
      </c>
    </row>
    <row r="5960" spans="1:14" ht="14.5" x14ac:dyDescent="0.35">
      <c r="A5960" s="27">
        <v>45100</v>
      </c>
      <c r="B5960" s="5">
        <v>22017326.335982561</v>
      </c>
      <c r="C5960" s="20">
        <v>22047120.448889624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25748972.112907063</v>
      </c>
      <c r="H5960" s="5"/>
      <c r="I5960" s="5">
        <f t="shared" si="4344"/>
        <v>5335043.5696456283</v>
      </c>
      <c r="J5960" s="5">
        <f t="shared" si="4345"/>
        <v>5483707.632808161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9346705.8964958675</v>
      </c>
    </row>
    <row r="5961" spans="1:14" ht="14.5" x14ac:dyDescent="0.35">
      <c r="A5961" s="27">
        <v>45101</v>
      </c>
      <c r="B5961" s="5">
        <v>5984534.7123512179</v>
      </c>
      <c r="C5961" s="20">
        <v>6018891.9195254203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9332846.2071742024</v>
      </c>
      <c r="H5961" s="5"/>
      <c r="I5961" s="5">
        <f t="shared" si="4344"/>
        <v>5429958.2678475343</v>
      </c>
      <c r="J5961" s="5">
        <f t="shared" si="4345"/>
        <v>5579211.3262492064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9402005.6250683386</v>
      </c>
    </row>
    <row r="5962" spans="1:14" ht="14.5" x14ac:dyDescent="0.35">
      <c r="A5962" s="27">
        <v>45102</v>
      </c>
      <c r="B5962" s="5">
        <v>-30368158.404428892</v>
      </c>
      <c r="C5962" s="20">
        <v>-30330720.092383731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-25814571.687954839</v>
      </c>
      <c r="H5962" s="5"/>
      <c r="I5962" s="5">
        <f t="shared" si="4344"/>
        <v>4330172.455755542</v>
      </c>
      <c r="J5962" s="5">
        <f t="shared" si="4345"/>
        <v>4480426.02355872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8299329.0344698448</v>
      </c>
    </row>
    <row r="5963" spans="1:14" ht="14.5" x14ac:dyDescent="0.35">
      <c r="A5963" s="27">
        <v>45103</v>
      </c>
      <c r="B5963" s="5">
        <v>1668446.2837597979</v>
      </c>
      <c r="C5963" s="20">
        <v>1691102.5589962124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5666833.2752364147</v>
      </c>
      <c r="H5963" s="5"/>
      <c r="I5963" s="5">
        <f t="shared" si="4344"/>
        <v>4244783.8165807119</v>
      </c>
      <c r="J5963" s="5">
        <f t="shared" si="4345"/>
        <v>4395404.0422251057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8243491.1923110588</v>
      </c>
    </row>
    <row r="5964" spans="1:14" ht="14.5" x14ac:dyDescent="0.35">
      <c r="A5964" s="27">
        <v>45104</v>
      </c>
      <c r="B5964" s="5">
        <v>-3401544.8675032221</v>
      </c>
      <c r="C5964" s="20">
        <v>-3364846.4398713224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1765098.4276318997</v>
      </c>
      <c r="H5964" s="5"/>
      <c r="I5964" s="5">
        <f t="shared" si="4344"/>
        <v>3551142.5262551657</v>
      </c>
      <c r="J5964" s="5">
        <f t="shared" si="4345"/>
        <v>3702199.8071539546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7606290.6142321229</v>
      </c>
    </row>
    <row r="5965" spans="1:14" ht="14.5" x14ac:dyDescent="0.35">
      <c r="A5965" s="27">
        <v>45105</v>
      </c>
      <c r="B5965" s="5">
        <v>-22504367.963899162</v>
      </c>
      <c r="C5965" s="20">
        <v>-22450282.735160645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-17758589.771261483</v>
      </c>
      <c r="H5965" s="5"/>
      <c r="I5965" s="5">
        <f t="shared" si="4344"/>
        <v>3047639.0495768785</v>
      </c>
      <c r="J5965" s="5">
        <f t="shared" si="4345"/>
        <v>3201314.664433619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7156003.5815234054</v>
      </c>
    </row>
    <row r="5966" spans="1:14" ht="14.5" x14ac:dyDescent="0.35">
      <c r="A5966" s="27">
        <v>45106</v>
      </c>
      <c r="B5966" s="5">
        <v>12933525.986633193</v>
      </c>
      <c r="C5966" s="20">
        <v>12998664.63362362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17103757.64699043</v>
      </c>
      <c r="H5966" s="5"/>
      <c r="I5966" s="5">
        <f t="shared" si="4344"/>
        <v>2491079.1033956087</v>
      </c>
      <c r="J5966" s="5">
        <f t="shared" si="4345"/>
        <v>2515635.3624853627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6468394.1924230885</v>
      </c>
    </row>
    <row r="5967" spans="1:14" ht="14.5" x14ac:dyDescent="0.35">
      <c r="A5967" s="27">
        <v>45107</v>
      </c>
      <c r="B5967" s="5">
        <v>23050296.044619534</v>
      </c>
      <c r="C5967" s="20">
        <v>23129329.453085016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26965765.408465482</v>
      </c>
      <c r="H5967" s="5"/>
      <c r="I5967" s="5">
        <f>AVERAGE(B5938:B5967)</f>
        <v>3055359.861864184</v>
      </c>
      <c r="J5967" s="5">
        <f t="shared" si="4345"/>
        <v>3082987.0725694546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6989508.4440386035</v>
      </c>
    </row>
    <row r="5968" spans="1:14" ht="14.5" x14ac:dyDescent="0.35">
      <c r="A5968" s="27">
        <v>45108</v>
      </c>
      <c r="B5968" s="5">
        <v>-18334633</v>
      </c>
      <c r="C5968" s="20">
        <v>-19251147.123947829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-16312158.123947829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2624517.7082298477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6475578.4950486589</v>
      </c>
    </row>
    <row r="5969" spans="1:14" ht="14.5" x14ac:dyDescent="0.35">
      <c r="A5969" s="27">
        <v>45109</v>
      </c>
      <c r="B5969" s="5">
        <v>5283001</v>
      </c>
      <c r="C5969" s="20">
        <v>5367346.610318616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9330332.610318616</v>
      </c>
      <c r="H5969" s="5"/>
      <c r="I5969" s="5">
        <f t="shared" si="4351"/>
        <v>3274226.6508916123</v>
      </c>
      <c r="J5969" s="5">
        <f t="shared" si="4352"/>
        <v>3272596.2216597255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7121054.370768114</v>
      </c>
    </row>
    <row r="5970" spans="1:14" ht="14.5" x14ac:dyDescent="0.35">
      <c r="A5970" s="27">
        <v>45110</v>
      </c>
      <c r="B5970" s="5">
        <v>-12710218</v>
      </c>
      <c r="C5970" s="20">
        <v>-12623728.668058727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-10094703.668058727</v>
      </c>
      <c r="H5970" s="5"/>
      <c r="I5970" s="5">
        <f t="shared" si="4351"/>
        <v>2524148.2865912146</v>
      </c>
      <c r="J5970" s="5">
        <f t="shared" si="4352"/>
        <v>2524760.6925832406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6302184.7059920263</v>
      </c>
    </row>
    <row r="5971" spans="1:14" ht="14.5" x14ac:dyDescent="0.35">
      <c r="A5971" s="27">
        <v>45111</v>
      </c>
      <c r="B5971" s="5">
        <v>-18185551</v>
      </c>
      <c r="C5971" s="20">
        <v>-18100100.253620669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-15444379.253620669</v>
      </c>
      <c r="H5971" s="5"/>
      <c r="I5971" s="5">
        <f t="shared" si="4351"/>
        <v>1330207.3594268903</v>
      </c>
      <c r="J5971" s="5">
        <f t="shared" si="4352"/>
        <v>1332632.0564921668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5032486.5970652783</v>
      </c>
    </row>
    <row r="5972" spans="1:14" ht="14.5" x14ac:dyDescent="0.35">
      <c r="A5972" s="27">
        <v>45112</v>
      </c>
      <c r="B5972" s="5">
        <v>5533022</v>
      </c>
      <c r="C5972" s="20">
        <v>5655838.3755577896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9449811.3755577896</v>
      </c>
      <c r="H5972" s="5"/>
      <c r="I5972" s="5">
        <f t="shared" si="4351"/>
        <v>863963.00651814893</v>
      </c>
      <c r="J5972" s="5">
        <f t="shared" si="4352"/>
        <v>869840.6507242776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4501294.6775394622</v>
      </c>
    </row>
    <row r="5973" spans="1:14" ht="14.5" x14ac:dyDescent="0.35">
      <c r="A5973" s="27">
        <v>45113</v>
      </c>
      <c r="B5973" s="5">
        <v>-8195258</v>
      </c>
      <c r="C5973" s="20">
        <v>-8067102.8332310682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-2510117.8332310682</v>
      </c>
      <c r="H5973" s="5"/>
      <c r="I5973" s="5">
        <f t="shared" si="4351"/>
        <v>1045687.4524277026</v>
      </c>
      <c r="J5973" s="5">
        <f t="shared" si="4352"/>
        <v>1055417.4743341147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4694569.0552397463</v>
      </c>
    </row>
    <row r="5974" spans="1:14" ht="14.5" x14ac:dyDescent="0.35">
      <c r="A5974" s="27">
        <v>45114</v>
      </c>
      <c r="B5974" s="5">
        <v>865206</v>
      </c>
      <c r="C5974" s="20">
        <v>994017.20537650643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3980416.2053765063</v>
      </c>
      <c r="H5974" s="5"/>
      <c r="I5974" s="5">
        <f t="shared" si="4351"/>
        <v>1033012.4597184275</v>
      </c>
      <c r="J5974" s="5">
        <f t="shared" si="4352"/>
        <v>1046753.7796935618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4637806.4199751345</v>
      </c>
    </row>
    <row r="5975" spans="1:14" ht="14.5" x14ac:dyDescent="0.35">
      <c r="A5975" s="27">
        <v>45115</v>
      </c>
      <c r="B5975" s="5">
        <v>-1276010</v>
      </c>
      <c r="C5975" s="20">
        <v>-1139012.4498782679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1789465.5501217321</v>
      </c>
      <c r="H5975" s="5"/>
      <c r="I5975" s="5">
        <f t="shared" si="4351"/>
        <v>993805.93642035476</v>
      </c>
      <c r="J5975" s="5">
        <f t="shared" si="4352"/>
        <v>1012012.4449882729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4552102.8085679179</v>
      </c>
    </row>
    <row r="5976" spans="1:14" ht="14.5" x14ac:dyDescent="0.35">
      <c r="A5976" s="27">
        <v>45116</v>
      </c>
      <c r="B5976" s="5">
        <v>-12053157</v>
      </c>
      <c r="C5976" s="20">
        <v>-11923608.061187552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-9168568.0611875523</v>
      </c>
      <c r="H5976" s="5"/>
      <c r="I5976" s="5">
        <f t="shared" si="4351"/>
        <v>38612.523830977079</v>
      </c>
      <c r="J5976" s="5">
        <f t="shared" si="4352"/>
        <v>60656.149429556419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3558100.5922652469</v>
      </c>
    </row>
    <row r="5977" spans="1:14" ht="14.5" x14ac:dyDescent="0.35">
      <c r="A5977" s="27">
        <v>45117</v>
      </c>
      <c r="B5977" s="5">
        <v>3115093</v>
      </c>
      <c r="C5977" s="20">
        <v>3239948.357338897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6480395.357338897</v>
      </c>
      <c r="H5977" s="5"/>
      <c r="I5977" s="5">
        <f t="shared" si="4351"/>
        <v>-169956.49905536175</v>
      </c>
      <c r="J5977" s="5">
        <f t="shared" si="4352"/>
        <v>-146557.92472547005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3357098.1076632249</v>
      </c>
    </row>
    <row r="5978" spans="1:14" ht="14.5" x14ac:dyDescent="0.35">
      <c r="A5978" s="27">
        <v>45118</v>
      </c>
      <c r="B5978" s="5">
        <v>-6448481</v>
      </c>
      <c r="C5978" s="20">
        <v>-6320222.5183664626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-3744129.5183664626</v>
      </c>
      <c r="H5978" s="5"/>
      <c r="I5978" s="5">
        <f t="shared" si="4351"/>
        <v>-530244.16299580911</v>
      </c>
      <c r="J5978" s="5">
        <f t="shared" si="4352"/>
        <v>-503254.80800796935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2990588.4216545066</v>
      </c>
    </row>
    <row r="5979" spans="1:14" ht="14.5" x14ac:dyDescent="0.35">
      <c r="A5979" s="27">
        <v>45119</v>
      </c>
      <c r="B5979" s="5">
        <v>-1795778</v>
      </c>
      <c r="C5979" s="20">
        <v>-1664320.2649474605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2381183.7350525395</v>
      </c>
      <c r="H5979" s="5"/>
      <c r="I5979" s="5">
        <f t="shared" si="4351"/>
        <v>-487314.68345820409</v>
      </c>
      <c r="J5979" s="5">
        <f t="shared" si="4352"/>
        <v>-457287.02884690551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3068869.5546112987</v>
      </c>
    </row>
    <row r="5980" spans="1:14" ht="14.5" x14ac:dyDescent="0.35">
      <c r="A5980" s="27">
        <v>45120</v>
      </c>
      <c r="B5980" s="5">
        <v>-2807573</v>
      </c>
      <c r="C5980" s="20">
        <v>-2679004.5071609449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698702.49283905514</v>
      </c>
      <c r="H5980" s="5"/>
      <c r="I5980" s="5">
        <f t="shared" si="4351"/>
        <v>-403403.73252705333</v>
      </c>
      <c r="J5980" s="5">
        <f t="shared" si="4352"/>
        <v>-370508.45371873461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3165082.3121416527</v>
      </c>
    </row>
    <row r="5981" spans="1:14" ht="14.5" x14ac:dyDescent="0.35">
      <c r="A5981" s="27">
        <v>45121</v>
      </c>
      <c r="B5981" s="5">
        <v>-3974148</v>
      </c>
      <c r="C5981" s="20">
        <v>-3828958.6396356849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-483010.6396356849</v>
      </c>
      <c r="H5981" s="5"/>
      <c r="I5981" s="5">
        <f t="shared" si="4351"/>
        <v>-979947.91139661625</v>
      </c>
      <c r="J5981" s="5">
        <f t="shared" si="4352"/>
        <v>-943210.16983019898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2592351.1415664176</v>
      </c>
    </row>
    <row r="5982" spans="1:14" ht="14.5" x14ac:dyDescent="0.35">
      <c r="A5982" s="27">
        <v>45122</v>
      </c>
      <c r="B5982" s="5">
        <v>-3770892</v>
      </c>
      <c r="C5982" s="20">
        <v>-3607536.5254698843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-410485.52546988428</v>
      </c>
      <c r="H5982" s="5"/>
      <c r="I5982" s="5">
        <f t="shared" si="4351"/>
        <v>-1002998.6783697364</v>
      </c>
      <c r="J5982" s="5">
        <f t="shared" si="4352"/>
        <v>-961949.02083010715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2560519.7908729636</v>
      </c>
    </row>
    <row r="5983" spans="1:14" ht="14.5" x14ac:dyDescent="0.35">
      <c r="A5983" s="27">
        <v>45123</v>
      </c>
      <c r="B5983" s="5">
        <v>-9038457</v>
      </c>
      <c r="C5983" s="20">
        <v>-8934218.5398106873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-5951062.5398106873</v>
      </c>
      <c r="H5983" s="5"/>
      <c r="I5983" s="5">
        <f t="shared" si="4351"/>
        <v>-1625312.1646047831</v>
      </c>
      <c r="J5983" s="5">
        <f t="shared" si="4352"/>
        <v>-1581798.8068159113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1938523.024455539</v>
      </c>
    </row>
    <row r="5984" spans="1:14" ht="14.5" x14ac:dyDescent="0.35">
      <c r="A5984" s="27">
        <v>45124</v>
      </c>
      <c r="B5984" s="5">
        <v>19895135</v>
      </c>
      <c r="C5984" s="20">
        <v>20051221.443856694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23518718.443856694</v>
      </c>
      <c r="H5984" s="5"/>
      <c r="I5984" s="5">
        <f t="shared" si="4351"/>
        <v>-1426953.0720829412</v>
      </c>
      <c r="J5984" s="5">
        <f t="shared" si="4352"/>
        <v>-1379328.1781640165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2158363.6939189257</v>
      </c>
    </row>
    <row r="5985" spans="1:14" ht="14.5" x14ac:dyDescent="0.35">
      <c r="A5985" s="27">
        <v>45125</v>
      </c>
      <c r="B5985" s="5">
        <v>6335655</v>
      </c>
      <c r="C5985" s="20">
        <v>6479878.0160806291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9878025.0160806291</v>
      </c>
      <c r="H5985" s="5"/>
      <c r="I5985" s="5">
        <f t="shared" si="4351"/>
        <v>-1505587.7305024315</v>
      </c>
      <c r="J5985" s="5">
        <f t="shared" si="4352"/>
        <v>-1454464.2717634637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2105177.5254056351</v>
      </c>
    </row>
    <row r="5986" spans="1:14" ht="14.5" x14ac:dyDescent="0.35">
      <c r="A5986" s="27">
        <v>45126</v>
      </c>
      <c r="B5986" s="5">
        <v>3675985</v>
      </c>
      <c r="C5986" s="20">
        <v>3813873.1922214925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6938980.1922214925</v>
      </c>
      <c r="H5986" s="5"/>
      <c r="I5986" s="5">
        <f t="shared" si="4351"/>
        <v>-1025778.2801918337</v>
      </c>
      <c r="J5986" s="5">
        <f t="shared" si="4352"/>
        <v>-971538.0834660494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2589784.7633924517</v>
      </c>
    </row>
    <row r="5987" spans="1:14" ht="14.5" x14ac:dyDescent="0.35">
      <c r="A5987" s="27">
        <v>45127</v>
      </c>
      <c r="B5987" s="5">
        <v>-10535038</v>
      </c>
      <c r="C5987" s="20">
        <v>-10406080.383811794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-6850343.3838117942</v>
      </c>
      <c r="H5987" s="5"/>
      <c r="I5987" s="5">
        <f t="shared" si="4351"/>
        <v>-1604430.4956344787</v>
      </c>
      <c r="J5987" s="5">
        <f t="shared" si="4352"/>
        <v>-1481834.9352340244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2090896.6604004544</v>
      </c>
    </row>
    <row r="5988" spans="1:14" ht="14.5" x14ac:dyDescent="0.35">
      <c r="A5988" s="27">
        <v>45128</v>
      </c>
      <c r="B5988" s="5">
        <v>-1382143</v>
      </c>
      <c r="C5988" s="20">
        <v>-1236434.7255181936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2157083.2744818064</v>
      </c>
      <c r="H5988" s="5"/>
      <c r="I5988" s="5">
        <f t="shared" si="4351"/>
        <v>-1456769.1850912259</v>
      </c>
      <c r="J5988" s="5">
        <f t="shared" si="4352"/>
        <v>-1389389.8893015333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2169497.1957896929</v>
      </c>
    </row>
    <row r="5989" spans="1:14" ht="14.5" x14ac:dyDescent="0.35">
      <c r="A5989" s="27">
        <v>45129</v>
      </c>
      <c r="B5989" s="5">
        <v>11097220</v>
      </c>
      <c r="C5989" s="20">
        <v>11254209.469901057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13930699.469901057</v>
      </c>
      <c r="H5989" s="5"/>
      <c r="I5989" s="5">
        <f t="shared" si="4351"/>
        <v>-1510898.7290828323</v>
      </c>
      <c r="J5989" s="5">
        <f t="shared" si="4352"/>
        <v>-1439529.4359096449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2085832.2265065205</v>
      </c>
    </row>
    <row r="5990" spans="1:14" ht="14.5" x14ac:dyDescent="0.35">
      <c r="A5990" s="27">
        <v>45130</v>
      </c>
      <c r="B5990" s="5">
        <v>-6640126</v>
      </c>
      <c r="C5990" s="20">
        <v>-6482010.494714492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-3909290.494714492</v>
      </c>
      <c r="H5990" s="5"/>
      <c r="I5990" s="5">
        <f t="shared" si="4351"/>
        <v>-2466147.1402822509</v>
      </c>
      <c r="J5990" s="5">
        <f t="shared" si="4352"/>
        <v>-2390500.4673631163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1097223.4729191358</v>
      </c>
    </row>
    <row r="5991" spans="1:14" ht="14.5" x14ac:dyDescent="0.35">
      <c r="A5991" s="27">
        <v>45131</v>
      </c>
      <c r="B5991" s="5">
        <v>-5924787</v>
      </c>
      <c r="C5991" s="20">
        <v>-5248554.3922873558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-1385082.3922873558</v>
      </c>
      <c r="H5991" s="5"/>
      <c r="I5991" s="5">
        <f t="shared" si="4351"/>
        <v>-2863124.530693958</v>
      </c>
      <c r="J5991" s="5">
        <f t="shared" si="4352"/>
        <v>-2766082.0110902088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739959.18627041718</v>
      </c>
    </row>
    <row r="5992" spans="1:14" ht="14.5" x14ac:dyDescent="0.35">
      <c r="A5992" s="27">
        <v>45132</v>
      </c>
      <c r="B5992" s="5">
        <v>-3719183</v>
      </c>
      <c r="C5992" s="20">
        <v>-4231924.571699976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579140.42830002401</v>
      </c>
      <c r="H5992" s="5"/>
      <c r="I5992" s="5">
        <f t="shared" si="4351"/>
        <v>-1974825.3505463288</v>
      </c>
      <c r="J5992" s="5">
        <f t="shared" si="4352"/>
        <v>-1896122.1604007496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1619749.5901455791</v>
      </c>
    </row>
    <row r="5993" spans="1:14" ht="14.5" x14ac:dyDescent="0.35">
      <c r="A5993" s="27">
        <v>45133</v>
      </c>
      <c r="B5993" s="5">
        <v>34193594</v>
      </c>
      <c r="C5993" s="20">
        <v>34310544.265677832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38812845.265677832</v>
      </c>
      <c r="H5993" s="5"/>
      <c r="I5993" s="5">
        <f t="shared" si="4351"/>
        <v>-890653.76000498829</v>
      </c>
      <c r="J5993" s="5">
        <f t="shared" si="4352"/>
        <v>-808807.43684469583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2724616.6564936261</v>
      </c>
    </row>
    <row r="5994" spans="1:14" ht="14.5" x14ac:dyDescent="0.35">
      <c r="A5994" s="27">
        <v>45134</v>
      </c>
      <c r="B5994" s="5">
        <v>-10779051</v>
      </c>
      <c r="C5994" s="20">
        <v>-10619194.152893297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-6846024.1528932974</v>
      </c>
      <c r="H5994" s="5"/>
      <c r="I5994" s="5">
        <f t="shared" si="4351"/>
        <v>-1136570.6310882147</v>
      </c>
      <c r="J5994" s="5">
        <f t="shared" si="4352"/>
        <v>-1050619.0272787616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2437579.2371427864</v>
      </c>
    </row>
    <row r="5995" spans="1:14" ht="14.5" x14ac:dyDescent="0.35">
      <c r="A5995" s="27">
        <v>45135</v>
      </c>
      <c r="B5995" s="5">
        <v>8783566</v>
      </c>
      <c r="C5995" s="20">
        <v>8954746.4921823237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12467493.492182324</v>
      </c>
      <c r="H5995" s="5"/>
      <c r="I5995" s="5">
        <f t="shared" si="4351"/>
        <v>-93639.498958242431</v>
      </c>
      <c r="J5995" s="5">
        <f t="shared" si="4352"/>
        <v>-3784.7197006623569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3445115.3459242466</v>
      </c>
    </row>
    <row r="5996" spans="1:14" ht="14.5" x14ac:dyDescent="0.35">
      <c r="A5996" s="27">
        <v>45136</v>
      </c>
      <c r="B5996" s="5">
        <v>-5163373</v>
      </c>
      <c r="C5996" s="20">
        <v>-5013555.4395686192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-1071842.4395686192</v>
      </c>
      <c r="H5996" s="5"/>
      <c r="I5996" s="5">
        <f t="shared" si="4351"/>
        <v>-696869.46517934895</v>
      </c>
      <c r="J5996" s="5">
        <f t="shared" si="4352"/>
        <v>-604192.05547373719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2839262.009705612</v>
      </c>
    </row>
    <row r="5997" spans="1:14" ht="14.5" x14ac:dyDescent="0.35">
      <c r="A5997" s="27">
        <v>45137</v>
      </c>
      <c r="B5997" s="5">
        <v>-958020</v>
      </c>
      <c r="C5997" s="20">
        <v>-817407.55807214149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2309685.4419278586</v>
      </c>
      <c r="H5997" s="5"/>
      <c r="I5997" s="5">
        <f>AVERAGE(B5968:B5997)</f>
        <v>-1497146.6666666667</v>
      </c>
      <c r="J5997" s="5">
        <f t="shared" si="4352"/>
        <v>-1402416.6225123096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2017392.6774876912</v>
      </c>
    </row>
    <row r="5998" spans="1:14" ht="14.5" x14ac:dyDescent="0.35">
      <c r="A5998" s="27">
        <v>45138</v>
      </c>
      <c r="B5998" s="5">
        <v>-1948730</v>
      </c>
      <c r="C5998" s="20">
        <v>-1793553.9157473592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1686018.0842526408</v>
      </c>
      <c r="H5998" s="5"/>
      <c r="I5998" s="5">
        <f t="shared" si="4351"/>
        <v>-950949.9</v>
      </c>
      <c r="J5998" s="5">
        <f t="shared" si="4352"/>
        <v>-820496.8489056268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2617331.8844277067</v>
      </c>
    </row>
    <row r="5999" spans="1:14" ht="14.5" x14ac:dyDescent="0.35">
      <c r="A5999" s="27">
        <v>45139</v>
      </c>
      <c r="B5999" s="5">
        <v>-211809.10429873224</v>
      </c>
      <c r="C5999" s="20">
        <v>-51637.087074903771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3031398.0172238285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-1001129.6388187446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2407367.3979912144</v>
      </c>
    </row>
    <row r="6000" spans="1:14" ht="14.5" x14ac:dyDescent="0.35">
      <c r="A6000" s="27">
        <v>45140</v>
      </c>
      <c r="B6000" s="5">
        <v>4736463.4789639339</v>
      </c>
      <c r="C6000" s="20">
        <v>4855425.7748040995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8329400.2958401665</v>
      </c>
      <c r="H6000" s="5"/>
      <c r="I6000" s="5">
        <f t="shared" si="4358"/>
        <v>-552554.18751115992</v>
      </c>
      <c r="J6000" s="5">
        <f t="shared" si="4359"/>
        <v>-418491.15738998353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3021504.1967878439</v>
      </c>
    </row>
    <row r="6001" spans="1:14" ht="14.5" x14ac:dyDescent="0.35">
      <c r="A6001" s="27">
        <v>45141</v>
      </c>
      <c r="B6001" s="5">
        <v>12151014.941089718</v>
      </c>
      <c r="C6001" s="20">
        <v>12284232.306229167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16162764.365139449</v>
      </c>
      <c r="H6001" s="5"/>
      <c r="I6001" s="5">
        <f t="shared" si="4358"/>
        <v>458664.67719183065</v>
      </c>
      <c r="J6001" s="5">
        <f t="shared" si="4359"/>
        <v>594319.92793834442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4075075.6507465146</v>
      </c>
    </row>
    <row r="6002" spans="1:14" ht="14.5" x14ac:dyDescent="0.35">
      <c r="A6002" s="27">
        <v>45142</v>
      </c>
      <c r="B6002" s="5">
        <v>-3311489.6181405252</v>
      </c>
      <c r="C6002" s="20">
        <v>-3180268.1220100941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360442.49613043107</v>
      </c>
      <c r="H6002" s="5"/>
      <c r="I6002" s="5">
        <f t="shared" si="4358"/>
        <v>163847.6232538131</v>
      </c>
      <c r="J6002" s="5">
        <f t="shared" si="4359"/>
        <v>299783.04468608199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3772096.6880989363</v>
      </c>
    </row>
    <row r="6003" spans="1:14" ht="14.5" x14ac:dyDescent="0.35">
      <c r="A6003" s="27">
        <v>45143</v>
      </c>
      <c r="B6003" s="5">
        <v>-10827776.985372957</v>
      </c>
      <c r="C6003" s="20">
        <v>-10709108.882549632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-7405358.8971766755</v>
      </c>
      <c r="H6003" s="5"/>
      <c r="I6003" s="5">
        <f t="shared" si="4358"/>
        <v>76096.990408047903</v>
      </c>
      <c r="J6003" s="5">
        <f t="shared" si="4359"/>
        <v>211716.17637546299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3608921.9859674154</v>
      </c>
    </row>
    <row r="6004" spans="1:14" ht="14.5" x14ac:dyDescent="0.35">
      <c r="A6004" s="27">
        <v>45144</v>
      </c>
      <c r="B6004" s="5">
        <v>-1995599.3539675984</v>
      </c>
      <c r="C6004" s="20">
        <v>-1872999.8893017215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-573042.53533412307</v>
      </c>
      <c r="H6004" s="5"/>
      <c r="I6004" s="5">
        <f t="shared" si="4358"/>
        <v>-19263.188057538704</v>
      </c>
      <c r="J6004" s="5">
        <f t="shared" si="4359"/>
        <v>116148.93988618875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3457140.027943728</v>
      </c>
    </row>
    <row r="6005" spans="1:14" ht="14.5" x14ac:dyDescent="0.35">
      <c r="A6005" s="27">
        <v>45145</v>
      </c>
      <c r="B6005" s="5">
        <v>19617856.823172733</v>
      </c>
      <c r="C6005" s="20">
        <v>19733711.475160986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21584560.651988253</v>
      </c>
      <c r="H6005" s="5"/>
      <c r="I6005" s="5">
        <f t="shared" si="4358"/>
        <v>677199.03938155237</v>
      </c>
      <c r="J6005" s="5">
        <f t="shared" si="4359"/>
        <v>811906.40405416384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4116976.5313392789</v>
      </c>
    </row>
    <row r="6006" spans="1:14" ht="14.5" x14ac:dyDescent="0.35">
      <c r="A6006" s="27">
        <v>45146</v>
      </c>
      <c r="B6006" s="5">
        <v>-5487664.3030111138</v>
      </c>
      <c r="C6006" s="20">
        <v>-5371080.9867825676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-2207785.6837714538</v>
      </c>
      <c r="H6006" s="5"/>
      <c r="I6006" s="5">
        <f t="shared" si="4358"/>
        <v>896048.7959478487</v>
      </c>
      <c r="J6006" s="5">
        <f t="shared" si="4359"/>
        <v>1030323.9732009968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4349002.6105864812</v>
      </c>
    </row>
    <row r="6007" spans="1:14" ht="14.5" x14ac:dyDescent="0.35">
      <c r="A6007" s="27">
        <v>45147</v>
      </c>
      <c r="B6007" s="5">
        <v>1879193.1329489751</v>
      </c>
      <c r="C6007" s="20">
        <v>20436167.022524171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24058286.889575195</v>
      </c>
      <c r="H6007" s="5"/>
      <c r="I6007" s="5">
        <f t="shared" si="4358"/>
        <v>854852.13371281466</v>
      </c>
      <c r="J6007" s="5">
        <f t="shared" si="4359"/>
        <v>1603531.2620405061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4934932.3283276912</v>
      </c>
    </row>
    <row r="6008" spans="1:14" ht="14.5" x14ac:dyDescent="0.35">
      <c r="A6008" s="27">
        <v>45148</v>
      </c>
      <c r="B6008" s="5">
        <v>-7065941.978040156</v>
      </c>
      <c r="C6008" s="20">
        <v>-6697258.3224305911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-3342556.3443904351</v>
      </c>
      <c r="H6008" s="5"/>
      <c r="I6008" s="5">
        <f t="shared" si="4358"/>
        <v>834270.10111147608</v>
      </c>
      <c r="J6008" s="5">
        <f t="shared" si="4359"/>
        <v>1590963.4019050349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4948318.1007935591</v>
      </c>
    </row>
    <row r="6009" spans="1:14" ht="14.5" x14ac:dyDescent="0.35">
      <c r="A6009" s="27">
        <v>45149</v>
      </c>
      <c r="B6009" s="5">
        <v>-8012264.5782779716</v>
      </c>
      <c r="C6009" s="20">
        <v>-7890594.5335409027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-3709626.9552629311</v>
      </c>
      <c r="H6009" s="5"/>
      <c r="I6009" s="5">
        <f t="shared" si="4358"/>
        <v>627053.88183554332</v>
      </c>
      <c r="J6009" s="5">
        <f t="shared" si="4359"/>
        <v>1383420.9262852536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4745291.0777830444</v>
      </c>
    </row>
    <row r="6010" spans="1:14" ht="14.5" x14ac:dyDescent="0.35">
      <c r="A6010" s="27">
        <v>45150</v>
      </c>
      <c r="B6010" s="5">
        <v>-4981875.6687623076</v>
      </c>
      <c r="C6010" s="20">
        <v>-4860081.4199197637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-1528189.7511574561</v>
      </c>
      <c r="H6010" s="5"/>
      <c r="I6010" s="5">
        <f t="shared" si="4358"/>
        <v>554577.12621013308</v>
      </c>
      <c r="J6010" s="5">
        <f t="shared" si="4359"/>
        <v>1310718.3625266261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4671061.3363164933</v>
      </c>
    </row>
    <row r="6011" spans="1:14" ht="14.5" x14ac:dyDescent="0.35">
      <c r="A6011" s="27">
        <v>45151</v>
      </c>
      <c r="B6011" s="5">
        <v>-1759685.3286567722</v>
      </c>
      <c r="C6011" s="20">
        <v>-1643391.8030340374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1076952.5256227348</v>
      </c>
      <c r="H6011" s="5"/>
      <c r="I6011" s="5">
        <f t="shared" si="4358"/>
        <v>628392.54858824064</v>
      </c>
      <c r="J6011" s="5">
        <f t="shared" si="4359"/>
        <v>1383570.5904133476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4723060.1084917737</v>
      </c>
    </row>
    <row r="6012" spans="1:14" ht="14.5" x14ac:dyDescent="0.35">
      <c r="A6012" s="27">
        <v>45152</v>
      </c>
      <c r="B6012" s="5">
        <v>4236268.3147787675</v>
      </c>
      <c r="C6012" s="20">
        <v>4356551.5943505252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6366795.2795717567</v>
      </c>
      <c r="H6012" s="5"/>
      <c r="I6012" s="5">
        <f t="shared" si="4358"/>
        <v>895297.89241419954</v>
      </c>
      <c r="J6012" s="5">
        <f t="shared" si="4359"/>
        <v>1649040.1944073616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4948969.4686598284</v>
      </c>
    </row>
    <row r="6013" spans="1:14" ht="14.5" x14ac:dyDescent="0.35">
      <c r="A6013" s="27">
        <v>45153</v>
      </c>
      <c r="B6013" s="5">
        <v>-6134775.5962215234</v>
      </c>
      <c r="C6013" s="20">
        <v>7588527.293917058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9353704.8901385814</v>
      </c>
      <c r="H6013" s="5"/>
      <c r="I6013" s="5">
        <f t="shared" si="4358"/>
        <v>992087.27254014905</v>
      </c>
      <c r="J6013" s="5">
        <f t="shared" si="4359"/>
        <v>2199798.3888649521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5459128.3829914685</v>
      </c>
    </row>
    <row r="6014" spans="1:14" ht="14.5" x14ac:dyDescent="0.35">
      <c r="A6014" s="27">
        <v>45154</v>
      </c>
      <c r="B6014" s="5">
        <v>141629.39844007418</v>
      </c>
      <c r="C6014" s="20">
        <v>4663824.4285665471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7050918.0301264729</v>
      </c>
      <c r="H6014" s="5"/>
      <c r="I6014" s="5">
        <f t="shared" si="4358"/>
        <v>333637.08582148462</v>
      </c>
      <c r="J6014" s="5">
        <f t="shared" si="4359"/>
        <v>1686885.155021948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4910201.7025337964</v>
      </c>
    </row>
    <row r="6015" spans="1:14" ht="14.5" x14ac:dyDescent="0.35">
      <c r="A6015" s="27">
        <v>45155</v>
      </c>
      <c r="B6015" s="5">
        <v>4333986.6258381829</v>
      </c>
      <c r="C6015" s="20">
        <v>4458738.2323391782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6913147.6065009953</v>
      </c>
      <c r="H6015" s="5"/>
      <c r="I6015" s="5">
        <f t="shared" si="4358"/>
        <v>266914.8066827578</v>
      </c>
      <c r="J6015" s="5">
        <f t="shared" si="4359"/>
        <v>1619513.8288972331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4811372.4555478087</v>
      </c>
    </row>
    <row r="6016" spans="1:14" ht="14.5" x14ac:dyDescent="0.35">
      <c r="A6016" s="27">
        <v>45156</v>
      </c>
      <c r="B6016" s="5">
        <v>8465852.3526861928</v>
      </c>
      <c r="C6016" s="20">
        <v>9122032.6207184736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12744600.268032279</v>
      </c>
      <c r="H6016" s="5"/>
      <c r="I6016" s="5">
        <f t="shared" si="4358"/>
        <v>426577.0517722973</v>
      </c>
      <c r="J6016" s="5">
        <f t="shared" si="4359"/>
        <v>1796452.476513799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5004893.1247415012</v>
      </c>
    </row>
    <row r="6017" spans="1:14" ht="14.5" x14ac:dyDescent="0.35">
      <c r="A6017" s="27">
        <v>45157</v>
      </c>
      <c r="B6017" s="5">
        <v>-19424191.295797586</v>
      </c>
      <c r="C6017" s="20">
        <v>-18998439.569395088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-16967276.273597501</v>
      </c>
      <c r="H6017" s="5"/>
      <c r="I6017" s="5">
        <f t="shared" si="4358"/>
        <v>130271.94191237763</v>
      </c>
      <c r="J6017" s="5">
        <f t="shared" si="4359"/>
        <v>1510040.5036610228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4667662.0284153102</v>
      </c>
    </row>
    <row r="6018" spans="1:14" ht="14.5" x14ac:dyDescent="0.35">
      <c r="A6018" s="27">
        <v>45158</v>
      </c>
      <c r="B6018" s="5">
        <v>-3553073.2246565986</v>
      </c>
      <c r="C6018" s="20">
        <v>-3421004.9808850414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-1652972.7562284428</v>
      </c>
      <c r="H6018" s="5"/>
      <c r="I6018" s="5">
        <f t="shared" si="4358"/>
        <v>57907.601090491007</v>
      </c>
      <c r="J6018" s="5">
        <f t="shared" si="4359"/>
        <v>1437221.4951487943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4540660.1607249686</v>
      </c>
    </row>
    <row r="6019" spans="1:14" ht="14.5" x14ac:dyDescent="0.35">
      <c r="A6019" s="27">
        <v>45159</v>
      </c>
      <c r="B6019" s="5">
        <v>13623729.254994651</v>
      </c>
      <c r="C6019" s="20">
        <v>13755945.73410812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16283475.479113469</v>
      </c>
      <c r="H6019" s="5"/>
      <c r="I6019" s="5">
        <f t="shared" si="4358"/>
        <v>142124.57625697952</v>
      </c>
      <c r="J6019" s="5">
        <f t="shared" si="4359"/>
        <v>1520612.7039556964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4619086.0276987152</v>
      </c>
    </row>
    <row r="6020" spans="1:14" ht="14.5" x14ac:dyDescent="0.35">
      <c r="A6020" s="27">
        <v>45160</v>
      </c>
      <c r="B6020" s="5">
        <v>8698351.1072338764</v>
      </c>
      <c r="C6020" s="20">
        <v>8823620.5204134602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11882872.413179584</v>
      </c>
      <c r="H6020" s="5"/>
      <c r="I6020" s="5">
        <f t="shared" si="4358"/>
        <v>653407.14649810886</v>
      </c>
      <c r="J6020" s="5">
        <f t="shared" si="4359"/>
        <v>2030800.4044599617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5145491.4579618517</v>
      </c>
    </row>
    <row r="6021" spans="1:14" ht="14.5" x14ac:dyDescent="0.35">
      <c r="A6021" s="27">
        <v>45161</v>
      </c>
      <c r="B6021" s="5">
        <v>1954768.4604944913</v>
      </c>
      <c r="C6021" s="20">
        <v>2088020.6003465804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6065597.1398520889</v>
      </c>
      <c r="H6021" s="5"/>
      <c r="I6021" s="5">
        <f t="shared" si="4358"/>
        <v>916058.99518125819</v>
      </c>
      <c r="J6021" s="5">
        <f t="shared" si="4359"/>
        <v>2275352.9042144259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5393847.4423664985</v>
      </c>
    </row>
    <row r="6022" spans="1:14" ht="14.5" x14ac:dyDescent="0.35">
      <c r="A6022" s="27">
        <v>45162</v>
      </c>
      <c r="B6022" s="5">
        <v>-12026185.466191147</v>
      </c>
      <c r="C6022" s="20">
        <v>-11841646.793395376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-5826112.3272042293</v>
      </c>
      <c r="H6022" s="5"/>
      <c r="I6022" s="5">
        <f t="shared" si="4358"/>
        <v>639158.91297488683</v>
      </c>
      <c r="J6022" s="5">
        <f t="shared" si="4359"/>
        <v>2021695.4968245798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5180339.0171830235</v>
      </c>
    </row>
    <row r="6023" spans="1:14" ht="14.5" x14ac:dyDescent="0.35">
      <c r="A6023" s="27">
        <v>45163</v>
      </c>
      <c r="B6023" s="5">
        <v>-14602618.892677385</v>
      </c>
      <c r="C6023" s="20">
        <v>-14431510.121500067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-11993491.228822682</v>
      </c>
      <c r="H6023" s="5"/>
      <c r="I6023" s="5">
        <f t="shared" si="4358"/>
        <v>-987381.51678102603</v>
      </c>
      <c r="J6023" s="5">
        <f t="shared" si="4359"/>
        <v>396960.3505853159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3486794.4673663424</v>
      </c>
    </row>
    <row r="6024" spans="1:14" ht="14.5" x14ac:dyDescent="0.35">
      <c r="A6024" s="27">
        <v>45164</v>
      </c>
      <c r="B6024" s="5">
        <v>-216108.06526295096</v>
      </c>
      <c r="C6024" s="20">
        <v>-41089.238958147122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2921109.8263048036</v>
      </c>
      <c r="H6024" s="5"/>
      <c r="I6024" s="5">
        <f t="shared" si="4358"/>
        <v>-635283.41895645775</v>
      </c>
      <c r="J6024" s="5">
        <f t="shared" si="4359"/>
        <v>749563.84771648759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3812365.6000062795</v>
      </c>
    </row>
    <row r="6025" spans="1:14" ht="14.5" x14ac:dyDescent="0.35">
      <c r="A6025" s="27">
        <v>45165</v>
      </c>
      <c r="B6025" s="5">
        <v>16348859.295932032</v>
      </c>
      <c r="C6025" s="20">
        <v>16524238.900630858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18364514.604698826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1001880.2613314388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4008932.9704234963</v>
      </c>
    </row>
    <row r="6026" spans="1:14" ht="14.5" x14ac:dyDescent="0.35">
      <c r="A6026" s="27">
        <v>45166</v>
      </c>
      <c r="B6026" s="5">
        <v>3553647.0723112896</v>
      </c>
      <c r="C6026" s="20">
        <v>3715889.2702654339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7255284.1979541443</v>
      </c>
      <c r="H6026" s="5"/>
      <c r="I6026" s="5">
        <f t="shared" si="4366"/>
        <v>-92539.640015013647</v>
      </c>
      <c r="J6026" s="5">
        <f t="shared" si="4367"/>
        <v>1292861.7516592403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4286503.8583409218</v>
      </c>
    </row>
    <row r="6027" spans="1:14" ht="14.5" x14ac:dyDescent="0.35">
      <c r="A6027" s="27">
        <v>45167</v>
      </c>
      <c r="B6027" s="5">
        <v>-4195908.6237398265</v>
      </c>
      <c r="C6027" s="20">
        <v>-4067153.0190063422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-338156.39526651567</v>
      </c>
      <c r="H6027" s="5"/>
      <c r="I6027" s="5">
        <f t="shared" si="4366"/>
        <v>-200469.26080634119</v>
      </c>
      <c r="J6027" s="5">
        <f t="shared" si="4367"/>
        <v>1184536.9029614339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4198242.4637677763</v>
      </c>
    </row>
    <row r="6028" spans="1:14" ht="14.5" x14ac:dyDescent="0.35">
      <c r="A6028" s="27">
        <v>45168</v>
      </c>
      <c r="B6028" s="5">
        <v>-3514368.880917429</v>
      </c>
      <c r="C6028" s="20">
        <v>-3372588.29349213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622671.58742529899</v>
      </c>
      <c r="H6028" s="5"/>
      <c r="I6028" s="5">
        <f t="shared" si="4366"/>
        <v>-252657.22350358882</v>
      </c>
      <c r="J6028" s="5">
        <f t="shared" si="4367"/>
        <v>1131902.4237032749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4162797.580540197</v>
      </c>
    </row>
    <row r="6029" spans="1:14" ht="14.5" x14ac:dyDescent="0.35">
      <c r="A6029" s="27">
        <v>45169</v>
      </c>
      <c r="B6029" s="5">
        <v>15038376.516305178</v>
      </c>
      <c r="C6029" s="20">
        <v>15124993.113026148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18285820.596720971</v>
      </c>
      <c r="H6029" s="5"/>
      <c r="I6029" s="5">
        <f>AVERAGE(B6000:B6029)</f>
        <v>255682.29718320823</v>
      </c>
      <c r="J6029" s="5">
        <f t="shared" si="4367"/>
        <v>1637790.0970399766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4671278.3331901012</v>
      </c>
    </row>
    <row r="6030" spans="1:14" ht="14.5" x14ac:dyDescent="0.35">
      <c r="A6030" s="27">
        <v>45170</v>
      </c>
      <c r="B6030" s="5">
        <v>-10336743.649024203</v>
      </c>
      <c r="C6030" s="20">
        <v>-10261844.499681778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-6791627.8506575748</v>
      </c>
      <c r="H6030" s="5"/>
      <c r="I6030" s="5">
        <f t="shared" ref="I6030:I6059" si="4372">AVERAGE(B6001:B6030)</f>
        <v>-246757.94041639642</v>
      </c>
      <c r="J6030" s="5">
        <f t="shared" si="4367"/>
        <v>1133881.0878904474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4167244.0616401774</v>
      </c>
    </row>
    <row r="6031" spans="1:14" ht="14.5" x14ac:dyDescent="0.35">
      <c r="A6031" s="27">
        <v>45171</v>
      </c>
      <c r="B6031" s="5">
        <v>9285091.8647678886</v>
      </c>
      <c r="C6031" s="20">
        <v>9299469.9963143505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12793369.131546462</v>
      </c>
      <c r="H6031" s="5"/>
      <c r="I6031" s="5">
        <f t="shared" si="4372"/>
        <v>-342288.70962712372</v>
      </c>
      <c r="J6031" s="5">
        <f t="shared" si="4367"/>
        <v>1034389.0108932867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4054930.8871870777</v>
      </c>
    </row>
    <row r="6032" spans="1:14" ht="14.5" x14ac:dyDescent="0.35">
      <c r="A6032" s="27">
        <v>45172</v>
      </c>
      <c r="B6032" s="5">
        <v>554785.40287163295</v>
      </c>
      <c r="C6032" s="20">
        <v>716823.47360079619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4357036.0707291635</v>
      </c>
      <c r="H6032" s="5"/>
      <c r="I6032" s="5">
        <f t="shared" si="4372"/>
        <v>-213412.87559338522</v>
      </c>
      <c r="J6032" s="5">
        <f t="shared" si="4367"/>
        <v>1164292.0640803166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4188150.6730070352</v>
      </c>
    </row>
    <row r="6033" spans="1:14" ht="14.5" x14ac:dyDescent="0.35">
      <c r="A6033" s="27">
        <v>45173</v>
      </c>
      <c r="B6033" s="5">
        <v>4211432.6624354804</v>
      </c>
      <c r="C6033" s="20">
        <v>4201888.0846062955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8338268.4221708151</v>
      </c>
      <c r="H6033" s="5"/>
      <c r="I6033" s="5">
        <f t="shared" si="4372"/>
        <v>287894.11266689596</v>
      </c>
      <c r="J6033" s="5">
        <f t="shared" si="4367"/>
        <v>1661325.2963188479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4712938.2503186185</v>
      </c>
    </row>
    <row r="6034" spans="1:14" ht="14.5" x14ac:dyDescent="0.35">
      <c r="A6034" s="27">
        <v>45174</v>
      </c>
      <c r="B6034" s="5">
        <v>19050620.336376514</v>
      </c>
      <c r="C6034" s="20">
        <v>19113645.748038299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24054220.411661785</v>
      </c>
      <c r="H6034" s="5"/>
      <c r="I6034" s="5">
        <f t="shared" si="4372"/>
        <v>989434.76901169983</v>
      </c>
      <c r="J6034" s="5">
        <f t="shared" si="4367"/>
        <v>2360880.1508968482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5533847.0152184814</v>
      </c>
    </row>
    <row r="6035" spans="1:14" ht="14.5" x14ac:dyDescent="0.35">
      <c r="A6035" s="27">
        <v>45175</v>
      </c>
      <c r="B6035" s="5">
        <v>-3841010.4056683527</v>
      </c>
      <c r="C6035" s="20">
        <v>-3812341.7452793736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537549.66038897913</v>
      </c>
      <c r="H6035" s="5"/>
      <c r="I6035" s="5">
        <f t="shared" si="4372"/>
        <v>207472.52805033</v>
      </c>
      <c r="J6035" s="5">
        <f t="shared" si="4367"/>
        <v>1576011.7102155029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4832279.9821651727</v>
      </c>
    </row>
    <row r="6036" spans="1:14" ht="14.5" x14ac:dyDescent="0.35">
      <c r="A6036" s="27">
        <v>45176</v>
      </c>
      <c r="B6036" s="5">
        <v>1248571.7524118521</v>
      </c>
      <c r="C6036" s="20">
        <v>1564298.449010584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4987057.6965987319</v>
      </c>
      <c r="H6036" s="5"/>
      <c r="I6036" s="5">
        <f>AVERAGE(B6007:B6036)</f>
        <v>432013.72989776242</v>
      </c>
      <c r="J6036" s="5">
        <f>AVERAGE(C6007:C6036)</f>
        <v>1807191.0247419409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5072108.0948441792</v>
      </c>
    </row>
    <row r="6037" spans="1:14" ht="14.5" x14ac:dyDescent="0.35">
      <c r="A6037" s="27">
        <v>45177</v>
      </c>
      <c r="B6037" s="5">
        <v>-8595481.3565190788</v>
      </c>
      <c r="C6037" s="20">
        <v>-8439454.2208890114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-5086399.8643699326</v>
      </c>
      <c r="H6037" s="5"/>
      <c r="I6037" s="5">
        <f t="shared" si="4372"/>
        <v>82857.913582160443</v>
      </c>
      <c r="J6037" s="5">
        <f t="shared" si="4367"/>
        <v>844670.3166281688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4100618.5363793429</v>
      </c>
    </row>
    <row r="6038" spans="1:14" ht="14.5" x14ac:dyDescent="0.35">
      <c r="A6038" s="27">
        <v>45178</v>
      </c>
      <c r="B6038" s="5">
        <v>-330275.07649675105</v>
      </c>
      <c r="C6038" s="20">
        <v>-168813.49091069144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3485775.5855860598</v>
      </c>
      <c r="H6038" s="5"/>
      <c r="I6038" s="5">
        <f t="shared" si="4372"/>
        <v>307380.14363360725</v>
      </c>
      <c r="J6038" s="5">
        <f t="shared" si="4367"/>
        <v>1062285.1443454986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4328229.6007118924</v>
      </c>
    </row>
    <row r="6039" spans="1:14" ht="14.5" x14ac:dyDescent="0.35">
      <c r="A6039" s="27">
        <v>45179</v>
      </c>
      <c r="B6039" s="5">
        <v>4654445.4682990853</v>
      </c>
      <c r="C6039" s="20">
        <v>4814868.1697102915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8264167.7014112063</v>
      </c>
      <c r="H6039" s="5"/>
      <c r="I6039" s="5">
        <f t="shared" si="4372"/>
        <v>729603.8118528428</v>
      </c>
      <c r="J6039" s="5">
        <f t="shared" si="4367"/>
        <v>1485800.5677872049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4727356.0892676963</v>
      </c>
    </row>
    <row r="6040" spans="1:14" ht="14.5" x14ac:dyDescent="0.35">
      <c r="A6040" s="27">
        <v>45180</v>
      </c>
      <c r="B6040" s="5">
        <v>-26717153.525627792</v>
      </c>
      <c r="C6040" s="20">
        <v>-26553360.676724479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-23902491.151096687</v>
      </c>
      <c r="H6040" s="5"/>
      <c r="I6040" s="5">
        <f t="shared" si="4372"/>
        <v>5094.5499573263032</v>
      </c>
      <c r="J6040" s="5">
        <f t="shared" si="4367"/>
        <v>762691.25922704756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3981546.042603055</v>
      </c>
    </row>
    <row r="6041" spans="1:14" ht="14.5" x14ac:dyDescent="0.35">
      <c r="A6041" s="27">
        <v>45181</v>
      </c>
      <c r="B6041" s="5">
        <v>-27992452.751939751</v>
      </c>
      <c r="C6041" s="20">
        <v>-4252750.0666750483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1129271.685264701</v>
      </c>
      <c r="H6041" s="5"/>
      <c r="I6041" s="5">
        <f t="shared" si="4372"/>
        <v>-869331.03081877285</v>
      </c>
      <c r="J6041" s="5">
        <f t="shared" si="4367"/>
        <v>675712.65043901396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3983290.0145911202</v>
      </c>
    </row>
    <row r="6042" spans="1:14" ht="14.5" x14ac:dyDescent="0.35">
      <c r="A6042" s="27">
        <v>45182</v>
      </c>
      <c r="B6042" s="5">
        <v>20329766.215488486</v>
      </c>
      <c r="C6042" s="20">
        <v>21144861.625634704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23400201.410146218</v>
      </c>
      <c r="H6042" s="5"/>
      <c r="I6042" s="5">
        <f t="shared" si="4372"/>
        <v>-332881.10079511552</v>
      </c>
      <c r="J6042" s="5">
        <f t="shared" si="4367"/>
        <v>1235322.9848151535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4551070.2189436043</v>
      </c>
    </row>
    <row r="6043" spans="1:14" ht="14.5" x14ac:dyDescent="0.35">
      <c r="A6043" s="27">
        <v>45183</v>
      </c>
      <c r="B6043" s="5">
        <v>13942807.916231297</v>
      </c>
      <c r="C6043" s="20">
        <v>14067173.960934464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17565055.044703167</v>
      </c>
      <c r="H6043" s="5"/>
      <c r="I6043" s="5">
        <f t="shared" si="4372"/>
        <v>336371.68295331177</v>
      </c>
      <c r="J6043" s="5">
        <f t="shared" si="4367"/>
        <v>1451277.8737157334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4824781.8907624222</v>
      </c>
    </row>
    <row r="6044" spans="1:14" ht="14.5" x14ac:dyDescent="0.35">
      <c r="A6044" s="27">
        <v>45184</v>
      </c>
      <c r="B6044" s="5">
        <v>-11609581.683685515</v>
      </c>
      <c r="C6044" s="20">
        <v>-11922650.816369349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-7989602.1326838341</v>
      </c>
      <c r="H6044" s="5"/>
      <c r="I6044" s="5">
        <f t="shared" si="4372"/>
        <v>-55335.353117541097</v>
      </c>
      <c r="J6044" s="5">
        <f t="shared" si="4367"/>
        <v>898395.36555120372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4323431.2186687458</v>
      </c>
    </row>
    <row r="6045" spans="1:14" ht="14.5" x14ac:dyDescent="0.35">
      <c r="A6045" s="27">
        <v>45185</v>
      </c>
      <c r="B6045" s="5">
        <v>-3591358.0640539611</v>
      </c>
      <c r="C6045" s="20">
        <v>-3365439.4663726687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1518542.5976812923</v>
      </c>
      <c r="H6045" s="5"/>
      <c r="I6045" s="5">
        <f t="shared" si="4372"/>
        <v>-319513.50944727921</v>
      </c>
      <c r="J6045" s="5">
        <f t="shared" si="4367"/>
        <v>637589.44226080901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4143611.0517080887</v>
      </c>
    </row>
    <row r="6046" spans="1:14" ht="14.5" x14ac:dyDescent="0.35">
      <c r="A6046" s="27">
        <v>45186</v>
      </c>
      <c r="B6046" s="5">
        <v>-1092979.5858998243</v>
      </c>
      <c r="C6046" s="20">
        <v>-634671.77981280116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4135194.8060870231</v>
      </c>
      <c r="H6046" s="5"/>
      <c r="I6046" s="5">
        <f t="shared" si="4372"/>
        <v>-638141.24073347996</v>
      </c>
      <c r="J6046" s="5">
        <f t="shared" si="4367"/>
        <v>312365.9622430997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3856630.8696432472</v>
      </c>
    </row>
    <row r="6047" spans="1:14" ht="14.5" x14ac:dyDescent="0.35">
      <c r="A6047" s="27">
        <v>45187</v>
      </c>
      <c r="B6047" s="5">
        <v>-22805403.911990054</v>
      </c>
      <c r="C6047" s="20">
        <v>-22580245.639644567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-19225800.727654513</v>
      </c>
      <c r="H6047" s="5"/>
      <c r="I6047" s="5">
        <f t="shared" si="4372"/>
        <v>-750848.32793989603</v>
      </c>
      <c r="J6047" s="5">
        <f t="shared" si="4367"/>
        <v>192972.42656811725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3781346.7211746802</v>
      </c>
    </row>
    <row r="6048" spans="1:14" ht="14.5" x14ac:dyDescent="0.35">
      <c r="A6048" s="27">
        <v>45188</v>
      </c>
      <c r="B6048" s="5">
        <v>24548718.017221697</v>
      </c>
      <c r="C6048" s="20">
        <v>24966868.81122113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28461466.793999434</v>
      </c>
      <c r="H6048" s="5"/>
      <c r="I6048" s="5">
        <f t="shared" si="4372"/>
        <v>185878.0467893804</v>
      </c>
      <c r="J6048" s="5">
        <f t="shared" si="4367"/>
        <v>1139234.8863049897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4785161.3728489429</v>
      </c>
    </row>
    <row r="6049" spans="1:14" ht="14.5" x14ac:dyDescent="0.35">
      <c r="A6049" s="27">
        <v>45189</v>
      </c>
      <c r="B6049" s="5">
        <v>-31828221.937579766</v>
      </c>
      <c r="C6049" s="20">
        <v>-31725314.755991284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-28014987.818411518</v>
      </c>
      <c r="H6049" s="5"/>
      <c r="I6049" s="5">
        <f t="shared" si="4372"/>
        <v>-1329186.9929630996</v>
      </c>
      <c r="J6049" s="5">
        <f t="shared" si="4367"/>
        <v>-376807.13003165711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3308545.9295981098</v>
      </c>
    </row>
    <row r="6050" spans="1:14" ht="14.5" x14ac:dyDescent="0.35">
      <c r="A6050" s="27">
        <v>45190</v>
      </c>
      <c r="B6050" s="5">
        <v>-11844784.129100222</v>
      </c>
      <c r="C6050" s="20">
        <v>-11899611.540411865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-7744477.4113116451</v>
      </c>
      <c r="H6050" s="5"/>
      <c r="I6050" s="5">
        <f t="shared" si="4372"/>
        <v>-2013958.1675075695</v>
      </c>
      <c r="J6050" s="5">
        <f t="shared" si="4367"/>
        <v>-1067581.5320591682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2654300.9354484021</v>
      </c>
    </row>
    <row r="6051" spans="1:14" ht="14.5" x14ac:dyDescent="0.35">
      <c r="A6051" s="27">
        <v>45191</v>
      </c>
      <c r="B6051" s="5">
        <v>-11474666.655352844</v>
      </c>
      <c r="C6051" s="20">
        <v>-11512468.839519365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-8776852.1841665208</v>
      </c>
      <c r="H6051" s="5"/>
      <c r="I6051" s="5">
        <f t="shared" si="4372"/>
        <v>-2461606.0047024805</v>
      </c>
      <c r="J6051" s="5">
        <f t="shared" si="4367"/>
        <v>-1520931.1800546998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2159552.6246477813</v>
      </c>
    </row>
    <row r="6052" spans="1:14" ht="14.5" x14ac:dyDescent="0.35">
      <c r="A6052" s="27">
        <v>45192</v>
      </c>
      <c r="B6052" s="5">
        <v>18601667.142029472</v>
      </c>
      <c r="C6052" s="20">
        <v>18751723.698110685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21736736.556081213</v>
      </c>
      <c r="H6052" s="5"/>
      <c r="I6052" s="5">
        <f t="shared" si="4372"/>
        <v>-1440677.5844284601</v>
      </c>
      <c r="J6052" s="5">
        <f t="shared" si="4367"/>
        <v>-501152.16367116419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3078314.25409063</v>
      </c>
    </row>
    <row r="6053" spans="1:14" ht="14.5" x14ac:dyDescent="0.35">
      <c r="A6053" s="27">
        <v>45193</v>
      </c>
      <c r="B6053" s="5">
        <v>4945074.1346821748</v>
      </c>
      <c r="C6053" s="20">
        <v>5079360.8446943257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8379321.7100121509</v>
      </c>
      <c r="H6053" s="5"/>
      <c r="I6053" s="5">
        <f t="shared" si="4372"/>
        <v>-789087.81684980833</v>
      </c>
      <c r="J6053" s="5">
        <f t="shared" si="4367"/>
        <v>149210.20186864864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3757408.0187184578</v>
      </c>
    </row>
    <row r="6054" spans="1:14" ht="14.5" x14ac:dyDescent="0.35">
      <c r="A6054" s="27">
        <v>45194</v>
      </c>
      <c r="B6054" s="5">
        <v>23176245.318435363</v>
      </c>
      <c r="C6054" s="20">
        <v>23288916.68090434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31942750.362468977</v>
      </c>
      <c r="H6054" s="5"/>
      <c r="I6054" s="5">
        <f t="shared" si="4372"/>
        <v>-9342.7040598647054</v>
      </c>
      <c r="J6054" s="5">
        <f t="shared" si="4367"/>
        <v>926877.06586406508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4724796.0365905967</v>
      </c>
    </row>
    <row r="6055" spans="1:14" ht="14.5" x14ac:dyDescent="0.35">
      <c r="A6055" s="27">
        <v>45195</v>
      </c>
      <c r="B6055" s="5">
        <v>-8525879.205303289</v>
      </c>
      <c r="C6055" s="20">
        <v>-8361277.0086729638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-3785651.8033696739</v>
      </c>
      <c r="H6055" s="5"/>
      <c r="I6055" s="5">
        <f t="shared" si="4372"/>
        <v>-838500.65410104196</v>
      </c>
      <c r="J6055" s="5">
        <f t="shared" si="4367"/>
        <v>97359.868887270801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3986457.1563216466</v>
      </c>
    </row>
    <row r="6056" spans="1:14" ht="14.5" x14ac:dyDescent="0.35">
      <c r="A6056" s="27">
        <v>45196</v>
      </c>
      <c r="B6056" s="5">
        <v>2875118.5349586355</v>
      </c>
      <c r="C6056" s="20">
        <v>3199388.2459432809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6325043.7109846454</v>
      </c>
      <c r="H6056" s="5"/>
      <c r="I6056" s="5">
        <f t="shared" si="4372"/>
        <v>-861118.27201279684</v>
      </c>
      <c r="J6056" s="5">
        <f t="shared" si="4367"/>
        <v>80143.168076532485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3955449.1400893289</v>
      </c>
    </row>
    <row r="6057" spans="1:14" ht="14.5" x14ac:dyDescent="0.35">
      <c r="A6057" s="27">
        <v>45197</v>
      </c>
      <c r="B6057" s="5">
        <v>-3196567.0192862451</v>
      </c>
      <c r="C6057" s="20">
        <v>-2774498.3258686396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-135659.30658239452</v>
      </c>
      <c r="H6057" s="5"/>
      <c r="I6057" s="5">
        <f t="shared" si="4372"/>
        <v>-827806.88519767753</v>
      </c>
      <c r="J6057" s="5">
        <f t="shared" si="4367"/>
        <v>123231.65784778922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3962199.0430454672</v>
      </c>
    </row>
    <row r="6058" spans="1:14" ht="14.5" x14ac:dyDescent="0.35">
      <c r="A6058" s="27">
        <v>45198</v>
      </c>
      <c r="B6058" s="5">
        <v>-12076997.167846393</v>
      </c>
      <c r="C6058" s="20">
        <v>-11852924.141884895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-7327566.9740385022</v>
      </c>
      <c r="H6058" s="5"/>
      <c r="I6058" s="5">
        <f t="shared" si="4372"/>
        <v>-1113227.8280953101</v>
      </c>
      <c r="J6058" s="5">
        <f t="shared" si="4367"/>
        <v>-159446.20376530272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3697191.0909966733</v>
      </c>
    </row>
    <row r="6059" spans="1:14" ht="14.5" x14ac:dyDescent="0.35">
      <c r="A6059" s="27">
        <v>45199</v>
      </c>
      <c r="B6059" s="5">
        <v>13223665.276147954</v>
      </c>
      <c r="C6059" s="20">
        <v>16319330.603183385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18557205.327035431</v>
      </c>
      <c r="H6059" s="5"/>
      <c r="I6059" s="5">
        <f t="shared" si="4372"/>
        <v>-1173718.2027672173</v>
      </c>
      <c r="J6059" s="5">
        <f t="shared" si="4367"/>
        <v>-119634.95409339505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3706237.2486738218</v>
      </c>
    </row>
    <row r="6060" spans="1:14" ht="14.5" x14ac:dyDescent="0.35">
      <c r="A6060" s="27">
        <v>45200</v>
      </c>
      <c r="B6060" s="5">
        <v>-7768876.8263342176</v>
      </c>
      <c r="C6060" s="20">
        <v>-7202077.3086228287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-4702986.4822886111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-17642.714391430065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3775858.6276194537</v>
      </c>
    </row>
    <row r="6061" spans="1:14" ht="14.5" x14ac:dyDescent="0.35">
      <c r="A6061" s="27">
        <v>45201</v>
      </c>
      <c r="B6061" s="5">
        <v>2271036.8685587002</v>
      </c>
      <c r="C6061" s="20">
        <v>3370990.1132559227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5747096.2446972225</v>
      </c>
      <c r="H6061" s="5"/>
      <c r="I6061" s="5">
        <f t="shared" si="4378"/>
        <v>-1321924.4752178576</v>
      </c>
      <c r="J6061" s="5">
        <f t="shared" si="4379"/>
        <v>-215258.71049337782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3540982.8647244801</v>
      </c>
    </row>
    <row r="6062" spans="1:14" ht="14.5" x14ac:dyDescent="0.35">
      <c r="A6062" s="27">
        <v>45202</v>
      </c>
      <c r="B6062" s="5">
        <v>1445329.5268937307</v>
      </c>
      <c r="C6062" s="20">
        <v>1679629.1750512307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3873972.6481574997</v>
      </c>
      <c r="H6062" s="5"/>
      <c r="I6062" s="5">
        <f t="shared" si="4378"/>
        <v>-1292239.6710837877</v>
      </c>
      <c r="J6062" s="5">
        <f t="shared" si="4379"/>
        <v>-183165.18711169643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3524880.7506387583</v>
      </c>
    </row>
    <row r="6063" spans="1:14" ht="14.5" x14ac:dyDescent="0.35">
      <c r="A6063" s="27">
        <v>45203</v>
      </c>
      <c r="B6063" s="5">
        <v>21127657.336073682</v>
      </c>
      <c r="C6063" s="20">
        <v>21759429.034860071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24680508.698786389</v>
      </c>
      <c r="H6063" s="5"/>
      <c r="I6063" s="5">
        <f t="shared" si="4378"/>
        <v>-728365.5152958472</v>
      </c>
      <c r="J6063" s="5">
        <f t="shared" si="4379"/>
        <v>402086.17789676262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4069622.0931926104</v>
      </c>
    </row>
    <row r="6064" spans="1:14" ht="14.5" x14ac:dyDescent="0.35">
      <c r="A6064" s="27">
        <v>45204</v>
      </c>
      <c r="B6064" s="5">
        <v>18877487.547261208</v>
      </c>
      <c r="C6064" s="20">
        <v>19186200.033878431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22384893.486617222</v>
      </c>
      <c r="H6064" s="5"/>
      <c r="I6064" s="5">
        <f t="shared" si="4378"/>
        <v>-734136.60826635663</v>
      </c>
      <c r="J6064" s="5">
        <f t="shared" si="4379"/>
        <v>404504.65409143432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4013977.862357791</v>
      </c>
    </row>
    <row r="6065" spans="1:14" ht="14.5" x14ac:dyDescent="0.35">
      <c r="A6065" s="27">
        <v>45205</v>
      </c>
      <c r="B6065" s="5">
        <v>-18931393.994246803</v>
      </c>
      <c r="C6065" s="20">
        <v>-18598322.374705691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-16202277.380458886</v>
      </c>
      <c r="H6065" s="5"/>
      <c r="I6065" s="5">
        <f t="shared" si="4378"/>
        <v>-1237149.3945523051</v>
      </c>
      <c r="J6065" s="5">
        <f t="shared" si="4379"/>
        <v>-88361.366889443379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3455983.6276628622</v>
      </c>
    </row>
    <row r="6066" spans="1:14" ht="14.5" x14ac:dyDescent="0.35">
      <c r="A6066" s="27">
        <v>45206</v>
      </c>
      <c r="B6066" s="5">
        <v>-6895797.020107287</v>
      </c>
      <c r="C6066" s="20">
        <v>-6597821.5417606207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-4885759.5216533337</v>
      </c>
      <c r="H6066" s="5"/>
      <c r="I6066" s="5">
        <f t="shared" si="4378"/>
        <v>-1508628.3536362769</v>
      </c>
      <c r="J6066" s="5">
        <f t="shared" si="4379"/>
        <v>-360432.03324848315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3126889.7203877931</v>
      </c>
    </row>
    <row r="6067" spans="1:14" ht="14.5" x14ac:dyDescent="0.35">
      <c r="A6067" s="27">
        <v>45207</v>
      </c>
      <c r="B6067" s="5">
        <v>13185060.374473829</v>
      </c>
      <c r="C6067" s="20">
        <v>13649547.687576884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15506129.313103056</v>
      </c>
      <c r="H6067" s="5"/>
      <c r="I6067" s="5">
        <f t="shared" si="4378"/>
        <v>-782610.29593651358</v>
      </c>
      <c r="J6067" s="5">
        <f t="shared" si="4379"/>
        <v>375868.03036704607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3813307.3596368926</v>
      </c>
    </row>
    <row r="6068" spans="1:14" ht="14.5" x14ac:dyDescent="0.35">
      <c r="A6068" s="27">
        <v>45208</v>
      </c>
      <c r="B6068" s="5">
        <v>16953688.479847368</v>
      </c>
      <c r="C6068" s="20">
        <v>17572970.562796257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19781462.08294889</v>
      </c>
      <c r="H6068" s="5"/>
      <c r="I6068" s="5">
        <f t="shared" si="4378"/>
        <v>-206478.17739170964</v>
      </c>
      <c r="J6068" s="5">
        <f t="shared" si="4379"/>
        <v>967260.83215727785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4356496.9095489867</v>
      </c>
    </row>
    <row r="6069" spans="1:14" ht="14.5" x14ac:dyDescent="0.35">
      <c r="A6069" s="27">
        <v>45209</v>
      </c>
      <c r="B6069" s="5">
        <v>1186271.4990673745</v>
      </c>
      <c r="C6069" s="20">
        <v>1551608.4286826523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5220452.9296152778</v>
      </c>
      <c r="H6069" s="5"/>
      <c r="I6069" s="5">
        <f t="shared" si="4378"/>
        <v>-322083.9763660992</v>
      </c>
      <c r="J6069" s="5">
        <f t="shared" si="4379"/>
        <v>858485.50745635643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4255039.7504891222</v>
      </c>
    </row>
    <row r="6070" spans="1:14" ht="14.5" x14ac:dyDescent="0.35">
      <c r="A6070" s="27">
        <v>45210</v>
      </c>
      <c r="B6070" s="5">
        <v>-25575735.798789341</v>
      </c>
      <c r="C6070" s="20">
        <v>-25168764.88560934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-22032013.086819999</v>
      </c>
      <c r="H6070" s="5"/>
      <c r="I6070" s="5">
        <f t="shared" si="4378"/>
        <v>-284036.71880481817</v>
      </c>
      <c r="J6070" s="5">
        <f t="shared" si="4379"/>
        <v>904638.70049352781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4317389.0192983458</v>
      </c>
    </row>
    <row r="6071" spans="1:14" ht="14.5" x14ac:dyDescent="0.35">
      <c r="A6071" s="27">
        <v>45211</v>
      </c>
      <c r="B6071" s="5">
        <v>2690667.7447312176</v>
      </c>
      <c r="C6071" s="20">
        <v>3405011.5145948287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7094704.7698636111</v>
      </c>
      <c r="H6071" s="5"/>
      <c r="I6071" s="5">
        <f t="shared" si="4378"/>
        <v>738733.96441754757</v>
      </c>
      <c r="J6071" s="5">
        <f t="shared" si="4379"/>
        <v>1159897.4198691905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4516236.7887849761</v>
      </c>
    </row>
    <row r="6072" spans="1:14" ht="14.5" x14ac:dyDescent="0.35">
      <c r="A6072" s="27">
        <v>45212</v>
      </c>
      <c r="B6072" s="5">
        <v>-9877133.7592923306</v>
      </c>
      <c r="C6072" s="20">
        <v>-9256952.5566764977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-5978155.7973841671</v>
      </c>
      <c r="H6072" s="5"/>
      <c r="I6072" s="5">
        <f t="shared" si="4378"/>
        <v>-268162.70140847971</v>
      </c>
      <c r="J6072" s="5">
        <f t="shared" si="4379"/>
        <v>146503.61379215034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3536958.2152006286</v>
      </c>
    </row>
    <row r="6073" spans="1:14" ht="14.5" x14ac:dyDescent="0.35">
      <c r="A6073" s="27">
        <v>45213</v>
      </c>
      <c r="B6073" s="5">
        <v>3314528.1242689206</v>
      </c>
      <c r="C6073" s="20">
        <v>3685994.0348416986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6712813.9105727784</v>
      </c>
      <c r="H6073" s="5"/>
      <c r="I6073" s="5">
        <f t="shared" si="4378"/>
        <v>-622438.6944738928</v>
      </c>
      <c r="J6073" s="5">
        <f t="shared" si="4379"/>
        <v>-199535.71707760851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3175216.8440629495</v>
      </c>
    </row>
    <row r="6074" spans="1:14" ht="14.5" x14ac:dyDescent="0.35">
      <c r="A6074" s="27">
        <v>45214</v>
      </c>
      <c r="B6074" s="5">
        <v>20773267.49391662</v>
      </c>
      <c r="C6074" s="20">
        <v>21184054.770048562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24354489.276131943</v>
      </c>
      <c r="H6074" s="5"/>
      <c r="I6074" s="5">
        <f t="shared" si="4378"/>
        <v>456989.61144617904</v>
      </c>
      <c r="J6074" s="5">
        <f t="shared" si="4379"/>
        <v>904021.13580298843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4253353.2243568096</v>
      </c>
    </row>
    <row r="6075" spans="1:14" ht="14.5" x14ac:dyDescent="0.35">
      <c r="A6075" s="27">
        <v>45215</v>
      </c>
      <c r="B6075" s="5">
        <v>22907136.425528061</v>
      </c>
      <c r="C6075" s="20">
        <v>24349621.629066672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28839436.203538612</v>
      </c>
      <c r="H6075" s="5"/>
      <c r="I6075" s="5">
        <f t="shared" si="4378"/>
        <v>1340272.7610989129</v>
      </c>
      <c r="J6075" s="5">
        <f t="shared" si="4379"/>
        <v>1827856.5056509667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5164049.6778853852</v>
      </c>
    </row>
    <row r="6076" spans="1:14" ht="14.5" x14ac:dyDescent="0.35">
      <c r="A6076" s="27">
        <v>45216</v>
      </c>
      <c r="B6076" s="5">
        <v>-5325547.1653583106</v>
      </c>
      <c r="C6076" s="20">
        <v>-3911528.9481060882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1765558.2172522219</v>
      </c>
      <c r="H6076" s="5"/>
      <c r="I6076" s="5">
        <f t="shared" si="4378"/>
        <v>1199187.1751169635</v>
      </c>
      <c r="J6076" s="5">
        <f t="shared" si="4379"/>
        <v>1718627.9333745237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5085061.7915908927</v>
      </c>
    </row>
    <row r="6077" spans="1:14" ht="14.5" x14ac:dyDescent="0.35">
      <c r="A6077" s="27">
        <v>45217</v>
      </c>
      <c r="B6077" s="5">
        <v>7174450.0758146774</v>
      </c>
      <c r="C6077" s="20">
        <v>7334107.8997435663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10256872.823928889</v>
      </c>
      <c r="H6077" s="5"/>
      <c r="I6077" s="5">
        <f t="shared" si="4378"/>
        <v>2198515.6413771217</v>
      </c>
      <c r="J6077" s="5">
        <f t="shared" si="4379"/>
        <v>2715773.0513541284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6067817.5766436728</v>
      </c>
    </row>
    <row r="6078" spans="1:14" ht="14.5" x14ac:dyDescent="0.35">
      <c r="A6078" s="27">
        <v>45218</v>
      </c>
      <c r="B6078" s="5">
        <v>20470842.167439185</v>
      </c>
      <c r="C6078" s="20">
        <v>20759299.066407517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24471692.898968332</v>
      </c>
      <c r="H6078" s="5"/>
      <c r="I6078" s="5">
        <f t="shared" si="4378"/>
        <v>2062586.4463843708</v>
      </c>
      <c r="J6078" s="5">
        <f t="shared" si="4379"/>
        <v>2575520.7265270073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5934825.1134759691</v>
      </c>
    </row>
    <row r="6079" spans="1:14" ht="14.5" x14ac:dyDescent="0.35">
      <c r="A6079" s="27">
        <v>45219</v>
      </c>
      <c r="B6079" s="5">
        <v>-14199963.791621607</v>
      </c>
      <c r="C6079" s="20">
        <v>-13874112.017234107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-10016911.225612501</v>
      </c>
      <c r="H6079" s="5"/>
      <c r="I6079" s="5">
        <f t="shared" si="4378"/>
        <v>2650195.0512496415</v>
      </c>
      <c r="J6079" s="5">
        <f t="shared" si="4379"/>
        <v>3170560.8178189141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6534760.9999026041</v>
      </c>
    </row>
    <row r="6080" spans="1:14" ht="14.5" x14ac:dyDescent="0.35">
      <c r="A6080" s="27">
        <v>45220</v>
      </c>
      <c r="B6080" s="5">
        <v>-14641639.392397944</v>
      </c>
      <c r="C6080" s="20">
        <v>-14473667.002815999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-11427463.610418055</v>
      </c>
      <c r="H6080" s="5"/>
      <c r="I6080" s="5">
        <f t="shared" si="4378"/>
        <v>2556966.5424730526</v>
      </c>
      <c r="J6080" s="5">
        <f t="shared" si="4379"/>
        <v>3084758.9690721096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6411994.7932657255</v>
      </c>
    </row>
    <row r="6081" spans="1:14" ht="14.5" x14ac:dyDescent="0.35">
      <c r="A6081" s="27">
        <v>45221</v>
      </c>
      <c r="B6081" s="5">
        <v>30423290.950718865</v>
      </c>
      <c r="C6081" s="20">
        <v>30806839.221508589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33669545.270789728</v>
      </c>
      <c r="H6081" s="5"/>
      <c r="I6081" s="5">
        <f t="shared" si="4378"/>
        <v>3953565.1293421099</v>
      </c>
      <c r="J6081" s="5">
        <f t="shared" si="4379"/>
        <v>4495402.5711063743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7826874.7084309319</v>
      </c>
    </row>
    <row r="6082" spans="1:14" ht="14.5" x14ac:dyDescent="0.35">
      <c r="A6082" s="27">
        <v>45222</v>
      </c>
      <c r="B6082" s="5">
        <v>15685279.802308045</v>
      </c>
      <c r="C6082" s="20">
        <v>16718965.100105545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19934246.297797497</v>
      </c>
      <c r="H6082" s="5"/>
      <c r="I6082" s="5">
        <f t="shared" si="4378"/>
        <v>3856352.2180180619</v>
      </c>
      <c r="J6082" s="5">
        <f t="shared" si="4379"/>
        <v>4427643.9511728697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7766791.699821474</v>
      </c>
    </row>
    <row r="6083" spans="1:14" ht="14.5" x14ac:dyDescent="0.35">
      <c r="A6083" s="27">
        <v>45223</v>
      </c>
      <c r="B6083" s="5">
        <v>5203413.3151708059</v>
      </c>
      <c r="C6083" s="20">
        <v>5499298.1619938612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8525186.8468230553</v>
      </c>
      <c r="H6083" s="5"/>
      <c r="I6083" s="5">
        <f t="shared" si="4378"/>
        <v>3864963.5240343488</v>
      </c>
      <c r="J6083" s="5">
        <f t="shared" si="4379"/>
        <v>4441641.8617495215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7771653.8710485054</v>
      </c>
    </row>
    <row r="6084" spans="1:14" ht="14.5" x14ac:dyDescent="0.35">
      <c r="A6084" s="27">
        <v>45224</v>
      </c>
      <c r="B6084" s="5">
        <v>-12625144.290898804</v>
      </c>
      <c r="C6084" s="20">
        <v>-12027046.083785471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-8598617.792886667</v>
      </c>
      <c r="H6084" s="5"/>
      <c r="I6084" s="5">
        <f t="shared" si="4378"/>
        <v>2671583.8703898774</v>
      </c>
      <c r="J6084" s="5">
        <f t="shared" si="4379"/>
        <v>3264443.1029265271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6420274.9325366504</v>
      </c>
    </row>
    <row r="6085" spans="1:14" ht="14.5" x14ac:dyDescent="0.35">
      <c r="A6085" s="27">
        <v>45225</v>
      </c>
      <c r="B6085" s="5">
        <v>7997519.8684810326</v>
      </c>
      <c r="C6085" s="20">
        <v>8660838.1670146435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11209923.298533611</v>
      </c>
      <c r="H6085" s="5"/>
      <c r="I6085" s="5">
        <f t="shared" si="4378"/>
        <v>3222363.8395160208</v>
      </c>
      <c r="J6085" s="5">
        <f t="shared" si="4379"/>
        <v>3831846.9421161134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6920127.4359334279</v>
      </c>
    </row>
    <row r="6086" spans="1:14" ht="14.5" x14ac:dyDescent="0.35">
      <c r="A6086" s="27">
        <v>45226</v>
      </c>
      <c r="B6086" s="5">
        <v>13760799.939268503</v>
      </c>
      <c r="C6086" s="20">
        <v>14411267.228098782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16515778.288830278</v>
      </c>
      <c r="H6086" s="5"/>
      <c r="I6086" s="5">
        <f t="shared" si="4378"/>
        <v>3585219.8863263498</v>
      </c>
      <c r="J6086" s="5">
        <f t="shared" si="4379"/>
        <v>4205576.241521297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7259818.588528282</v>
      </c>
    </row>
    <row r="6087" spans="1:14" ht="14.5" x14ac:dyDescent="0.35">
      <c r="A6087" s="27">
        <v>45227</v>
      </c>
      <c r="B6087" s="5">
        <v>34411475.255197249</v>
      </c>
      <c r="C6087" s="20">
        <v>34629373.03215225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38349731.776955001</v>
      </c>
      <c r="H6087" s="5"/>
      <c r="I6087" s="5">
        <f t="shared" si="4378"/>
        <v>4838821.2954757996</v>
      </c>
      <c r="J6087" s="5">
        <f t="shared" si="4379"/>
        <v>5452371.9534553271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8542664.9579795282</v>
      </c>
    </row>
    <row r="6088" spans="1:14" ht="14.5" x14ac:dyDescent="0.35">
      <c r="A6088" s="27">
        <v>45228</v>
      </c>
      <c r="B6088" s="5">
        <v>-4814893.9591738079</v>
      </c>
      <c r="C6088" s="20">
        <v>-4687798.988370752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-992788.02919694362</v>
      </c>
      <c r="H6088" s="5"/>
      <c r="I6088" s="5">
        <f t="shared" si="4378"/>
        <v>5080891.4024315523</v>
      </c>
      <c r="J6088" s="5">
        <f t="shared" si="4379"/>
        <v>5691209.4585724659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8753824.2561409138</v>
      </c>
    </row>
    <row r="6089" spans="1:14" ht="14.5" x14ac:dyDescent="0.35">
      <c r="A6089" s="27">
        <v>45229</v>
      </c>
      <c r="B6089" s="5">
        <v>9858287.291413784</v>
      </c>
      <c r="C6089" s="20">
        <v>10399642.482114617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12960530.190700833</v>
      </c>
      <c r="H6089" s="5"/>
      <c r="I6089" s="5">
        <f t="shared" si="4378"/>
        <v>4968712.1362737473</v>
      </c>
      <c r="J6089" s="5">
        <f t="shared" si="4379"/>
        <v>5493886.5212035058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8567268.4182630945</v>
      </c>
    </row>
    <row r="6090" spans="1:14" ht="14.5" x14ac:dyDescent="0.35">
      <c r="A6090" s="27">
        <v>45230</v>
      </c>
      <c r="B6090" s="5">
        <v>12414654.305013523</v>
      </c>
      <c r="C6090" s="20">
        <v>13056491.427911578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15655072.122898055</v>
      </c>
      <c r="H6090" s="5"/>
      <c r="I6090" s="5">
        <f t="shared" si="4378"/>
        <v>5641496.5073186718</v>
      </c>
      <c r="J6090" s="5">
        <f t="shared" si="4379"/>
        <v>6169172.1457546521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9245870.3717693146</v>
      </c>
    </row>
    <row r="6091" spans="1:14" ht="14.5" x14ac:dyDescent="0.35">
      <c r="A6091" s="27">
        <v>45231</v>
      </c>
      <c r="B6091" s="5">
        <v>366937.86584509909</v>
      </c>
      <c r="C6091" s="20">
        <v>756130.71206812665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2198478.8462230274</v>
      </c>
      <c r="H6091" s="5"/>
      <c r="I6091" s="5">
        <f t="shared" si="4378"/>
        <v>5578026.5405615512</v>
      </c>
      <c r="J6091" s="5">
        <f t="shared" si="4379"/>
        <v>6082010.1657150593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9127583.1251535099</v>
      </c>
    </row>
    <row r="6092" spans="1:14" ht="14.5" x14ac:dyDescent="0.35">
      <c r="A6092" s="27">
        <v>45232</v>
      </c>
      <c r="B6092" s="5">
        <v>1644498.2095296746</v>
      </c>
      <c r="C6092" s="20">
        <v>2414302.324518227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5450568.1149885524</v>
      </c>
      <c r="H6092" s="5"/>
      <c r="I6092" s="5">
        <f t="shared" si="4378"/>
        <v>5584665.4966494152</v>
      </c>
      <c r="J6092" s="5">
        <f t="shared" si="4379"/>
        <v>6106499.2706972938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9180136.3073812108</v>
      </c>
    </row>
    <row r="6093" spans="1:14" ht="14.5" x14ac:dyDescent="0.35">
      <c r="A6093" s="27">
        <v>45233</v>
      </c>
      <c r="B6093" s="5">
        <v>23194628.725974049</v>
      </c>
      <c r="C6093" s="20">
        <v>23838674.875824638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25232827.149850588</v>
      </c>
      <c r="H6093" s="5"/>
      <c r="I6093" s="5">
        <f t="shared" si="4378"/>
        <v>5653564.5429794295</v>
      </c>
      <c r="J6093" s="5">
        <f t="shared" si="4379"/>
        <v>6175807.4653961118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9198546.9224166851</v>
      </c>
    </row>
    <row r="6094" spans="1:14" ht="14.5" x14ac:dyDescent="0.35">
      <c r="A6094" s="27">
        <v>45234</v>
      </c>
      <c r="B6094" s="5">
        <v>-7433739.4486462139</v>
      </c>
      <c r="C6094" s="20">
        <v>-6727725.1380417217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-2941608.6893955078</v>
      </c>
      <c r="H6094" s="5"/>
      <c r="I6094" s="5">
        <f t="shared" si="4378"/>
        <v>4776523.6431158474</v>
      </c>
      <c r="J6094" s="5">
        <f t="shared" si="4379"/>
        <v>5312009.9596654391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8354330.1832162589</v>
      </c>
    </row>
    <row r="6095" spans="1:14" ht="14.5" x14ac:dyDescent="0.35">
      <c r="A6095" s="27">
        <v>45235</v>
      </c>
      <c r="B6095" s="5">
        <v>-944088.32372105867</v>
      </c>
      <c r="C6095" s="20">
        <v>-149788.24216265976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6905748.0815583989</v>
      </c>
      <c r="H6095" s="5"/>
      <c r="I6095" s="5">
        <f t="shared" si="4378"/>
        <v>5376100.4988000402</v>
      </c>
      <c r="J6095" s="5">
        <f t="shared" si="4379"/>
        <v>5926961.097416874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9124597.6986168344</v>
      </c>
    </row>
    <row r="6096" spans="1:14" ht="14.5" x14ac:dyDescent="0.35">
      <c r="A6096" s="27">
        <v>45236</v>
      </c>
      <c r="B6096" s="5">
        <v>-685157.16574098147</v>
      </c>
      <c r="C6096" s="20">
        <v>-216288.23973429343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1411468.926006688</v>
      </c>
      <c r="H6096" s="5"/>
      <c r="I6096" s="5">
        <f t="shared" si="4378"/>
        <v>5583121.8272789167</v>
      </c>
      <c r="J6096" s="5">
        <f t="shared" si="4379"/>
        <v>6139678.8741510846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9334505.3135388382</v>
      </c>
    </row>
    <row r="6097" spans="1:14" ht="14.5" x14ac:dyDescent="0.35">
      <c r="A6097" s="27">
        <v>45237</v>
      </c>
      <c r="B6097" s="5">
        <v>19322373.46979893</v>
      </c>
      <c r="C6097" s="20">
        <v>19918675.371507954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22237533.90170902</v>
      </c>
      <c r="H6097" s="5"/>
      <c r="I6097" s="5">
        <f t="shared" si="4378"/>
        <v>5787698.9304564204</v>
      </c>
      <c r="J6097" s="5">
        <f t="shared" si="4379"/>
        <v>6348649.7969487868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9558885.466492366</v>
      </c>
    </row>
    <row r="6098" spans="1:14" ht="14.5" x14ac:dyDescent="0.35">
      <c r="A6098" s="27">
        <v>45238</v>
      </c>
      <c r="B6098" s="5">
        <v>5735290.680584901</v>
      </c>
      <c r="C6098" s="20">
        <v>6326335.9958420675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10264626.315257166</v>
      </c>
      <c r="H6098" s="5"/>
      <c r="I6098" s="5">
        <f t="shared" si="4378"/>
        <v>5413752.3371476708</v>
      </c>
      <c r="J6098" s="5">
        <f t="shared" si="4379"/>
        <v>5973761.9780503148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9241657.6075693108</v>
      </c>
    </row>
    <row r="6099" spans="1:14" ht="14.5" x14ac:dyDescent="0.35">
      <c r="A6099" s="27">
        <v>45239</v>
      </c>
      <c r="B6099" s="5">
        <v>6689477.0070787873</v>
      </c>
      <c r="C6099" s="20">
        <v>6935866.4459627932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9933417.438884005</v>
      </c>
      <c r="H6099" s="5"/>
      <c r="I6099" s="5">
        <f t="shared" si="4378"/>
        <v>5597192.5207480509</v>
      </c>
      <c r="J6099" s="5">
        <f t="shared" si="4379"/>
        <v>6153237.2452929849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9398756.424544936</v>
      </c>
    </row>
    <row r="6100" spans="1:14" ht="14.5" x14ac:dyDescent="0.35">
      <c r="A6100" s="27">
        <v>45240</v>
      </c>
      <c r="B6100" s="5">
        <v>-14231954.514491346</v>
      </c>
      <c r="C6100" s="20">
        <v>-13876325.697503902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-9646493.1830125563</v>
      </c>
      <c r="H6100" s="5"/>
      <c r="I6100" s="5">
        <f t="shared" si="4378"/>
        <v>5975318.5635579852</v>
      </c>
      <c r="J6100" s="5">
        <f t="shared" si="4379"/>
        <v>6529651.884896501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9811607.0880051833</v>
      </c>
    </row>
    <row r="6101" spans="1:14" ht="14.5" x14ac:dyDescent="0.35">
      <c r="A6101" s="27">
        <v>45241</v>
      </c>
      <c r="B6101" s="5">
        <v>18886807.51167094</v>
      </c>
      <c r="C6101" s="20">
        <v>19161137.226494882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22097334.714823943</v>
      </c>
      <c r="H6101" s="5"/>
      <c r="I6101" s="5">
        <f t="shared" si="4378"/>
        <v>6515189.8891226416</v>
      </c>
      <c r="J6101" s="5">
        <f t="shared" si="4379"/>
        <v>7054856.0752931684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10311694.752837194</v>
      </c>
    </row>
    <row r="6102" spans="1:14" ht="14.5" x14ac:dyDescent="0.35">
      <c r="A6102" s="27">
        <v>45242</v>
      </c>
      <c r="B6102" s="5">
        <v>36812982.296750009</v>
      </c>
      <c r="C6102" s="20">
        <v>37007240.469284669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40339728.17253466</v>
      </c>
      <c r="H6102" s="5"/>
      <c r="I6102" s="5">
        <f t="shared" si="4378"/>
        <v>8071527.0909907212</v>
      </c>
      <c r="J6102" s="5">
        <f t="shared" si="4379"/>
        <v>8596995.8428252079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11855624.218501156</v>
      </c>
    </row>
    <row r="6103" spans="1:14" ht="14.5" x14ac:dyDescent="0.35">
      <c r="A6103" s="27">
        <v>45243</v>
      </c>
      <c r="B6103" s="5">
        <v>-4765641.5756825805</v>
      </c>
      <c r="C6103" s="20">
        <v>-4588882.6418903582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-2061235.0662077782</v>
      </c>
      <c r="H6103" s="5"/>
      <c r="I6103" s="5">
        <f t="shared" si="4378"/>
        <v>7802188.1009923369</v>
      </c>
      <c r="J6103" s="5">
        <f t="shared" si="4379"/>
        <v>8321166.6202674722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11563155.919275139</v>
      </c>
    </row>
    <row r="6104" spans="1:14" ht="14.5" x14ac:dyDescent="0.35">
      <c r="A6104" s="27">
        <v>45244</v>
      </c>
      <c r="B6104" s="5">
        <v>425884.94177177735</v>
      </c>
      <c r="C6104" s="20">
        <v>585586.96089474077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3894010.0191229633</v>
      </c>
      <c r="H6104" s="5"/>
      <c r="I6104" s="5">
        <f t="shared" si="4378"/>
        <v>7123942.0159208421</v>
      </c>
      <c r="J6104" s="5">
        <f t="shared" si="4379"/>
        <v>7634551.0266290121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10881139.944041504</v>
      </c>
    </row>
    <row r="6105" spans="1:14" ht="14.5" x14ac:dyDescent="0.35">
      <c r="A6105" s="27">
        <v>45245</v>
      </c>
      <c r="B6105" s="5">
        <v>4700458.6911028316</v>
      </c>
      <c r="C6105" s="20">
        <v>4832755.9676957987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6654467.2765929671</v>
      </c>
      <c r="H6105" s="5"/>
      <c r="I6105" s="5">
        <f t="shared" si="4378"/>
        <v>6517052.7581066666</v>
      </c>
      <c r="J6105" s="5">
        <f t="shared" si="4379"/>
        <v>6983988.8379166508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10141640.979809981</v>
      </c>
    </row>
    <row r="6106" spans="1:14" ht="14.5" x14ac:dyDescent="0.35">
      <c r="A6106" s="27">
        <v>45246</v>
      </c>
      <c r="B6106" s="5">
        <v>-20750514.923503831</v>
      </c>
      <c r="C6106" s="20">
        <v>-20209982.349967089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-17989478.426463258</v>
      </c>
      <c r="H6106" s="5"/>
      <c r="I6106" s="5">
        <f t="shared" si="4378"/>
        <v>6002887.166168483</v>
      </c>
      <c r="J6106" s="5">
        <f t="shared" si="4379"/>
        <v>6440707.0578546161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9483139.7583527993</v>
      </c>
    </row>
    <row r="6107" spans="1:14" ht="14.5" x14ac:dyDescent="0.35">
      <c r="A6107" s="27">
        <v>45247</v>
      </c>
      <c r="B6107" s="5">
        <v>39295682.848746352</v>
      </c>
      <c r="C6107" s="20">
        <v>39426281.800344326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41254378.951597974</v>
      </c>
      <c r="H6107" s="5"/>
      <c r="I6107" s="5">
        <f t="shared" si="4378"/>
        <v>7073594.9252662063</v>
      </c>
      <c r="J6107" s="5">
        <f t="shared" si="4379"/>
        <v>7510446.1878746413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10516389.962608436</v>
      </c>
    </row>
    <row r="6108" spans="1:14" ht="14.5" x14ac:dyDescent="0.35">
      <c r="A6108" s="27">
        <v>45248</v>
      </c>
      <c r="B6108" s="5">
        <v>12160344.886675313</v>
      </c>
      <c r="C6108" s="20">
        <v>12295236.541672669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13970176.654997356</v>
      </c>
      <c r="H6108" s="5"/>
      <c r="I6108" s="5">
        <f t="shared" si="4378"/>
        <v>6796578.3492407417</v>
      </c>
      <c r="J6108" s="5">
        <f t="shared" si="4379"/>
        <v>7228310.77038348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10166339.421142736</v>
      </c>
    </row>
    <row r="6109" spans="1:14" ht="14.5" x14ac:dyDescent="0.35">
      <c r="A6109" s="27">
        <v>45249</v>
      </c>
      <c r="B6109" s="5">
        <v>-22278916.111598268</v>
      </c>
      <c r="C6109" s="20">
        <v>-22132766.57290842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-20394426.461310152</v>
      </c>
      <c r="H6109" s="5"/>
      <c r="I6109" s="5">
        <f t="shared" si="4378"/>
        <v>6527279.9385748543</v>
      </c>
      <c r="J6109" s="5">
        <f t="shared" si="4379"/>
        <v>6953022.2851943355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9820422.2466194835</v>
      </c>
    </row>
    <row r="6110" spans="1:14" ht="14.5" x14ac:dyDescent="0.35">
      <c r="A6110" s="27">
        <v>45250</v>
      </c>
      <c r="B6110" s="5">
        <v>25377018.260833073</v>
      </c>
      <c r="C6110" s="20">
        <v>25515034.913862702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29085305.653029628</v>
      </c>
      <c r="H6110" s="5"/>
      <c r="I6110" s="5">
        <f t="shared" si="4378"/>
        <v>7861235.1936825551</v>
      </c>
      <c r="J6110" s="5">
        <f t="shared" si="4379"/>
        <v>8285979.0157502927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11170847.888734404</v>
      </c>
    </row>
    <row r="6111" spans="1:14" ht="14.5" x14ac:dyDescent="0.35">
      <c r="A6111" s="27">
        <v>45251</v>
      </c>
      <c r="B6111" s="5">
        <v>5265537.8068086468</v>
      </c>
      <c r="C6111" s="20">
        <v>5421911.8199393358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9016331.013130689</v>
      </c>
      <c r="H6111" s="5"/>
      <c r="I6111" s="5">
        <f t="shared" si="4378"/>
        <v>7022643.4222188806</v>
      </c>
      <c r="J6111" s="5">
        <f t="shared" si="4379"/>
        <v>7439814.7690313188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10349074.080145769</v>
      </c>
    </row>
    <row r="6112" spans="1:14" ht="14.5" x14ac:dyDescent="0.35">
      <c r="A6112" s="27">
        <v>45252</v>
      </c>
      <c r="B6112" s="5">
        <v>17482356.096900277</v>
      </c>
      <c r="C6112" s="20">
        <v>17662862.985478405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20432707.888578128</v>
      </c>
      <c r="H6112" s="5"/>
      <c r="I6112" s="5">
        <f t="shared" si="4378"/>
        <v>7082545.9653719561</v>
      </c>
      <c r="J6112" s="5">
        <f t="shared" si="4379"/>
        <v>7471278.03187708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10365689.466505123</v>
      </c>
    </row>
    <row r="6113" spans="1:14" ht="14.5" x14ac:dyDescent="0.35">
      <c r="A6113" s="27">
        <v>45253</v>
      </c>
      <c r="B6113" s="5">
        <v>-4902340.5684452904</v>
      </c>
      <c r="C6113" s="20">
        <v>-4721885.458882099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-2932842.8904368086</v>
      </c>
      <c r="H6113" s="5"/>
      <c r="I6113" s="5">
        <f t="shared" si="4378"/>
        <v>6745687.5025847526</v>
      </c>
      <c r="J6113" s="5">
        <f t="shared" si="4379"/>
        <v>7130571.9111812143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9983755.141929796</v>
      </c>
    </row>
    <row r="6114" spans="1:14" ht="14.5" x14ac:dyDescent="0.35">
      <c r="A6114" s="27">
        <v>45254</v>
      </c>
      <c r="B6114" s="5">
        <v>-16634274.468860928</v>
      </c>
      <c r="C6114" s="20">
        <v>-16457472.618387656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-11799549.149526728</v>
      </c>
      <c r="H6114" s="5"/>
      <c r="I6114" s="5">
        <f t="shared" si="4378"/>
        <v>6612049.8299860153</v>
      </c>
      <c r="J6114" s="5">
        <f t="shared" si="4379"/>
        <v>6982891.0266944747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9877057.4300417937</v>
      </c>
    </row>
    <row r="6115" spans="1:14" ht="14.5" x14ac:dyDescent="0.35">
      <c r="A6115" s="27">
        <v>45255</v>
      </c>
      <c r="B6115" s="5">
        <v>29124703.371688634</v>
      </c>
      <c r="C6115" s="20">
        <v>29276206.77391649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31794112.402227856</v>
      </c>
      <c r="H6115" s="5"/>
      <c r="I6115" s="5">
        <f t="shared" si="4378"/>
        <v>7316289.2800929369</v>
      </c>
      <c r="J6115" s="5">
        <f t="shared" si="4379"/>
        <v>7670069.9802578688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10563197.066831602</v>
      </c>
    </row>
    <row r="6116" spans="1:14" ht="14.5" x14ac:dyDescent="0.35">
      <c r="A6116" s="27">
        <v>45256</v>
      </c>
      <c r="B6116" s="5">
        <v>15176397.522982886</v>
      </c>
      <c r="C6116" s="20">
        <v>15334953.075471522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18494541.552488636</v>
      </c>
      <c r="H6116" s="5"/>
      <c r="I6116" s="5">
        <f t="shared" si="4378"/>
        <v>7363475.866216749</v>
      </c>
      <c r="J6116" s="5">
        <f t="shared" si="4379"/>
        <v>7700859.508503628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10629155.842286883</v>
      </c>
    </row>
    <row r="6117" spans="1:14" ht="14.5" x14ac:dyDescent="0.35">
      <c r="A6117" s="27">
        <v>45257</v>
      </c>
      <c r="B6117" s="5">
        <v>9969600.2803269587</v>
      </c>
      <c r="C6117" s="20">
        <v>10144628.3273493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12543186.047022341</v>
      </c>
      <c r="H6117" s="5"/>
      <c r="I6117" s="5">
        <f t="shared" si="4378"/>
        <v>6548746.7003877396</v>
      </c>
      <c r="J6117" s="5">
        <f t="shared" si="4379"/>
        <v>6884701.3516768627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9768937.6512891259</v>
      </c>
    </row>
    <row r="6118" spans="1:14" ht="14.5" x14ac:dyDescent="0.35">
      <c r="A6118" s="27">
        <v>45258</v>
      </c>
      <c r="B6118" s="5">
        <v>-21180160.508912969</v>
      </c>
      <c r="C6118" s="20">
        <v>-21024506.120902598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-14243064.611989629</v>
      </c>
      <c r="H6118" s="5"/>
      <c r="I6118" s="5">
        <f t="shared" si="4378"/>
        <v>6003237.8153964328</v>
      </c>
      <c r="J6118" s="5">
        <f t="shared" si="4379"/>
        <v>6340144.4472591337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9327261.7651960365</v>
      </c>
    </row>
    <row r="6119" spans="1:14" ht="14.5" x14ac:dyDescent="0.35">
      <c r="A6119" s="27">
        <v>45259</v>
      </c>
      <c r="B6119" s="5">
        <v>27317193.179895226</v>
      </c>
      <c r="C6119" s="20">
        <v>27481392.774403937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31290889.594508711</v>
      </c>
      <c r="H6119" s="5"/>
      <c r="I6119" s="5">
        <f t="shared" si="4378"/>
        <v>6585201.3450124813</v>
      </c>
      <c r="J6119" s="5">
        <f t="shared" si="4379"/>
        <v>6909536.1236687778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9938273.7453229669</v>
      </c>
    </row>
    <row r="6120" spans="1:14" ht="14.5" x14ac:dyDescent="0.35">
      <c r="A6120" s="27">
        <v>45260</v>
      </c>
      <c r="B6120" s="5">
        <v>13025910.167881344</v>
      </c>
      <c r="C6120" s="20">
        <v>13309938.923037067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20526914.755155724</v>
      </c>
      <c r="H6120" s="5"/>
      <c r="I6120" s="5">
        <f t="shared" si="4378"/>
        <v>6605576.5404414078</v>
      </c>
      <c r="J6120" s="5">
        <f t="shared" si="4379"/>
        <v>6917984.3735062955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10100668.499731554</v>
      </c>
    </row>
    <row r="6121" spans="1:14" ht="14.5" x14ac:dyDescent="0.35">
      <c r="A6121" s="27">
        <v>45261</v>
      </c>
      <c r="B6121" s="5">
        <v>22647115.35971551</v>
      </c>
      <c r="C6121" s="20">
        <v>22794751.648142237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28399590.288426727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7652605.0713754324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10974038.881138345</v>
      </c>
    </row>
    <row r="6122" spans="1:14" ht="14.5" x14ac:dyDescent="0.35">
      <c r="A6122" s="27">
        <v>45262</v>
      </c>
      <c r="B6122" s="5">
        <v>39750092.422588475</v>
      </c>
      <c r="C6122" s="20">
        <v>39887615.794239178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54419380.371650703</v>
      </c>
      <c r="H6122" s="5"/>
      <c r="I6122" s="5">
        <f t="shared" si="4388"/>
        <v>8618435.5973390471</v>
      </c>
      <c r="J6122" s="5">
        <f t="shared" si="4389"/>
        <v>8901715.5203661323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12606332.623027083</v>
      </c>
    </row>
    <row r="6123" spans="1:14" ht="14.5" x14ac:dyDescent="0.35">
      <c r="A6123" s="27">
        <v>45263</v>
      </c>
      <c r="B6123" s="5">
        <v>13805692.327100258</v>
      </c>
      <c r="C6123" s="20">
        <v>13931709.303479329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22732606.97637907</v>
      </c>
      <c r="H6123" s="5"/>
      <c r="I6123" s="5">
        <f t="shared" si="4388"/>
        <v>8305471.0507099219</v>
      </c>
      <c r="J6123" s="5">
        <f t="shared" si="4389"/>
        <v>8571483.3346212879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12522991.950578032</v>
      </c>
    </row>
    <row r="6124" spans="1:14" ht="14.5" x14ac:dyDescent="0.35">
      <c r="A6124" s="27">
        <v>45264</v>
      </c>
      <c r="B6124" s="5">
        <v>2063634.0597922113</v>
      </c>
      <c r="C6124" s="20">
        <v>2224477.6999232071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8404500.6401309967</v>
      </c>
      <c r="H6124" s="5"/>
      <c r="I6124" s="5">
        <f t="shared" si="4388"/>
        <v>8622050.1676578689</v>
      </c>
      <c r="J6124" s="5">
        <f t="shared" si="4389"/>
        <v>8869890.0958867855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12901195.594895583</v>
      </c>
    </row>
    <row r="6125" spans="1:14" ht="14.5" x14ac:dyDescent="0.35">
      <c r="A6125" s="27">
        <v>45265</v>
      </c>
      <c r="B6125" s="5">
        <v>15459407.934827033</v>
      </c>
      <c r="C6125" s="20">
        <v>15619288.126731791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20480459.191904757</v>
      </c>
      <c r="H6125" s="5"/>
      <c r="I6125" s="5">
        <f t="shared" si="4388"/>
        <v>9168833.3762761392</v>
      </c>
      <c r="J6125" s="5">
        <f t="shared" si="4389"/>
        <v>9395525.9748499356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13353685.96524046</v>
      </c>
    </row>
    <row r="6126" spans="1:14" ht="14.5" x14ac:dyDescent="0.35">
      <c r="A6126" s="27">
        <v>45266</v>
      </c>
      <c r="B6126" s="5">
        <v>8888082.2325070966</v>
      </c>
      <c r="C6126" s="20">
        <v>9019113.3199945726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15910147.087487476</v>
      </c>
      <c r="H6126" s="5"/>
      <c r="I6126" s="5">
        <f t="shared" si="4388"/>
        <v>9487941.356217742</v>
      </c>
      <c r="J6126" s="5">
        <f t="shared" si="4389"/>
        <v>9703372.6935075633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13836975.23728982</v>
      </c>
    </row>
    <row r="6127" spans="1:14" ht="14.5" x14ac:dyDescent="0.35">
      <c r="A6127" s="27">
        <v>45267</v>
      </c>
      <c r="B6127" s="5">
        <v>12455313.198366214</v>
      </c>
      <c r="C6127" s="20">
        <v>12681453.918988395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17602750.720622182</v>
      </c>
      <c r="H6127" s="5"/>
      <c r="I6127" s="5">
        <f t="shared" si="4388"/>
        <v>9259039.347169986</v>
      </c>
      <c r="J6127" s="5">
        <f t="shared" si="4389"/>
        <v>9462131.9784235768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13682482.464586925</v>
      </c>
    </row>
    <row r="6128" spans="1:14" ht="14.5" x14ac:dyDescent="0.35">
      <c r="A6128" s="27">
        <v>45268</v>
      </c>
      <c r="B6128" s="5">
        <v>14117480.095697455</v>
      </c>
      <c r="C6128" s="20">
        <v>14275813.291657379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20075662.195959926</v>
      </c>
      <c r="H6128" s="5"/>
      <c r="I6128" s="5">
        <f t="shared" si="4388"/>
        <v>9538445.6610070709</v>
      </c>
      <c r="J6128" s="5">
        <f t="shared" si="4389"/>
        <v>9727114.5549507532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14009516.993943686</v>
      </c>
    </row>
    <row r="6129" spans="1:14" ht="14.5" x14ac:dyDescent="0.35">
      <c r="A6129" s="27">
        <v>45269</v>
      </c>
      <c r="B6129" s="5">
        <v>2208574.1742822737</v>
      </c>
      <c r="C6129" s="20">
        <v>2320077.4890800947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7866956.3147978205</v>
      </c>
      <c r="H6129" s="5"/>
      <c r="I6129" s="5">
        <f t="shared" si="4388"/>
        <v>9389082.233247187</v>
      </c>
      <c r="J6129" s="5">
        <f t="shared" si="4389"/>
        <v>9573254.9230546635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13940634.956474146</v>
      </c>
    </row>
    <row r="6130" spans="1:14" ht="14.5" x14ac:dyDescent="0.35">
      <c r="A6130" s="27">
        <v>45270</v>
      </c>
      <c r="B6130" s="5">
        <v>4861301.5478194933</v>
      </c>
      <c r="C6130" s="20">
        <v>5001119.3980610594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10052190.850241566</v>
      </c>
      <c r="H6130" s="5"/>
      <c r="I6130" s="5">
        <f t="shared" si="4388"/>
        <v>10025524.10199088</v>
      </c>
      <c r="J6130" s="5">
        <f t="shared" si="4389"/>
        <v>10202503.092906829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14597257.757582614</v>
      </c>
    </row>
    <row r="6131" spans="1:14" ht="14.5" x14ac:dyDescent="0.35">
      <c r="A6131" s="27">
        <v>45271</v>
      </c>
      <c r="B6131" s="5">
        <v>3519068.7903989889</v>
      </c>
      <c r="C6131" s="20">
        <v>3656839.2648460134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8426076.474447025</v>
      </c>
      <c r="H6131" s="5"/>
      <c r="I6131" s="5">
        <f t="shared" si="4388"/>
        <v>9513266.1446151491</v>
      </c>
      <c r="J6131" s="5">
        <f t="shared" si="4389"/>
        <v>9685693.160851866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14141549.149570052</v>
      </c>
    </row>
    <row r="6132" spans="1:14" ht="14.5" x14ac:dyDescent="0.35">
      <c r="A6132" s="27">
        <v>45272</v>
      </c>
      <c r="B6132" s="5">
        <v>2940733.143918558</v>
      </c>
      <c r="C6132" s="20">
        <v>3059524.409557173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8909562.2656386159</v>
      </c>
      <c r="H6132" s="5"/>
      <c r="I6132" s="5">
        <f t="shared" si="4388"/>
        <v>8384191.1728541013</v>
      </c>
      <c r="J6132" s="5">
        <f t="shared" si="4389"/>
        <v>8554102.6255276166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13093876.952673513</v>
      </c>
    </row>
    <row r="6133" spans="1:14" ht="14.5" x14ac:dyDescent="0.35">
      <c r="A6133" s="27">
        <v>45273</v>
      </c>
      <c r="B6133" s="5">
        <v>66300.941073243506</v>
      </c>
      <c r="C6133" s="20">
        <v>175174.75336485391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5285240.812291611</v>
      </c>
      <c r="H6133" s="5"/>
      <c r="I6133" s="5">
        <f t="shared" si="4388"/>
        <v>8545255.9234126285</v>
      </c>
      <c r="J6133" s="5">
        <f t="shared" si="4389"/>
        <v>8712904.5387027916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13338759.481956828</v>
      </c>
    </row>
    <row r="6134" spans="1:14" ht="14.5" x14ac:dyDescent="0.35">
      <c r="A6134" s="27">
        <v>45274</v>
      </c>
      <c r="B6134" s="5">
        <v>25795452.124106556</v>
      </c>
      <c r="C6134" s="20">
        <v>25940430.718505621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31235717.594399065</v>
      </c>
      <c r="H6134" s="5"/>
      <c r="I6134" s="5">
        <f t="shared" si="4388"/>
        <v>9390908.1628237888</v>
      </c>
      <c r="J6134" s="5">
        <f t="shared" si="4389"/>
        <v>9558065.9972898196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14250149.734466033</v>
      </c>
    </row>
    <row r="6135" spans="1:14" ht="14.5" x14ac:dyDescent="0.35">
      <c r="A6135" s="27">
        <v>45275</v>
      </c>
      <c r="B6135" s="5">
        <v>35786471.810269415</v>
      </c>
      <c r="C6135" s="20">
        <v>35929153.494724289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40558391.684454873</v>
      </c>
      <c r="H6135" s="5"/>
      <c r="I6135" s="5">
        <f t="shared" si="4388"/>
        <v>10427108.60012934</v>
      </c>
      <c r="J6135" s="5">
        <f t="shared" si="4389"/>
        <v>10594612.581524102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15380280.548061425</v>
      </c>
    </row>
    <row r="6136" spans="1:14" ht="14.5" x14ac:dyDescent="0.35">
      <c r="A6136" s="27">
        <v>45276</v>
      </c>
      <c r="B6136" s="5">
        <v>-9927159.3403840214</v>
      </c>
      <c r="C6136" s="20">
        <v>-8069796.736385813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-6029554.3960017907</v>
      </c>
      <c r="H6136" s="5"/>
      <c r="I6136" s="5">
        <f t="shared" si="4388"/>
        <v>10787887.11956667</v>
      </c>
      <c r="J6136" s="5">
        <f t="shared" si="4389"/>
        <v>10999285.435310146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15778944.682410143</v>
      </c>
    </row>
    <row r="6137" spans="1:14" ht="14.5" x14ac:dyDescent="0.35">
      <c r="A6137" s="27">
        <v>45277</v>
      </c>
      <c r="B6137" s="5">
        <v>24483831.038453057</v>
      </c>
      <c r="C6137" s="20">
        <v>24622082.53509967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26249898.496646613</v>
      </c>
      <c r="H6137" s="5"/>
      <c r="I6137" s="5">
        <f t="shared" si="4388"/>
        <v>10294158.725890225</v>
      </c>
      <c r="J6137" s="5">
        <f t="shared" si="4389"/>
        <v>10505812.126468658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15278795.33391176</v>
      </c>
    </row>
    <row r="6138" spans="1:14" ht="14.5" x14ac:dyDescent="0.35">
      <c r="A6138" s="27">
        <v>45278</v>
      </c>
      <c r="B6138" s="5">
        <v>7264194.8883582829</v>
      </c>
      <c r="C6138" s="20">
        <v>7408534.3579662032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9507844.4696079195</v>
      </c>
      <c r="H6138" s="5"/>
      <c r="I6138" s="5">
        <f t="shared" si="4388"/>
        <v>10130953.725946324</v>
      </c>
      <c r="J6138" s="5">
        <f t="shared" si="4389"/>
        <v>10342922.053678444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15130050.927732114</v>
      </c>
    </row>
    <row r="6139" spans="1:14" ht="14.5" x14ac:dyDescent="0.35">
      <c r="A6139" s="27">
        <v>45279</v>
      </c>
      <c r="B6139" s="5">
        <v>7345043.8547242936</v>
      </c>
      <c r="C6139" s="20">
        <v>4800443.5108517297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8140524.6561274361</v>
      </c>
      <c r="H6139" s="5"/>
      <c r="I6139" s="5">
        <f t="shared" si="4388"/>
        <v>11118419.058157077</v>
      </c>
      <c r="J6139" s="5">
        <f t="shared" si="4389"/>
        <v>11240695.723137114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16081215.964980034</v>
      </c>
    </row>
    <row r="6140" spans="1:14" ht="14.5" x14ac:dyDescent="0.35">
      <c r="A6140" s="27">
        <v>45280</v>
      </c>
      <c r="B6140" s="5">
        <v>25914394.832689792</v>
      </c>
      <c r="C6140" s="20">
        <v>23877781.925919253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25489642.093229465</v>
      </c>
      <c r="H6140" s="5"/>
      <c r="I6140" s="5">
        <f t="shared" si="4388"/>
        <v>11136331.6105523</v>
      </c>
      <c r="J6140" s="5">
        <f t="shared" si="4389"/>
        <v>11186120.623538999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15961360.512986697</v>
      </c>
    </row>
    <row r="6141" spans="1:14" ht="14.5" x14ac:dyDescent="0.35">
      <c r="A6141" s="27">
        <v>45281</v>
      </c>
      <c r="B6141" s="5">
        <v>3577052.3272254039</v>
      </c>
      <c r="C6141" s="20">
        <v>3679025.4588676789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6023251.1316422755</v>
      </c>
      <c r="H6141" s="5"/>
      <c r="I6141" s="5">
        <f t="shared" si="4388"/>
        <v>11080048.761232859</v>
      </c>
      <c r="J6141" s="5">
        <f t="shared" si="4389"/>
        <v>11128024.411503278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15861591.183603747</v>
      </c>
    </row>
    <row r="6142" spans="1:14" ht="14.5" x14ac:dyDescent="0.35">
      <c r="A6142" s="27">
        <v>45282</v>
      </c>
      <c r="B6142" s="5">
        <v>321500.73548756051</v>
      </c>
      <c r="C6142" s="20">
        <v>470923.93351716897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2551149.1980296085</v>
      </c>
      <c r="H6142" s="5"/>
      <c r="I6142" s="5">
        <f t="shared" si="4388"/>
        <v>10508020.249185767</v>
      </c>
      <c r="J6142" s="5">
        <f t="shared" si="4389"/>
        <v>10554959.776437901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15265539.227252133</v>
      </c>
    </row>
    <row r="6143" spans="1:14" ht="14.5" x14ac:dyDescent="0.35">
      <c r="A6143" s="27">
        <v>45283</v>
      </c>
      <c r="B6143" s="5">
        <v>26179105.403835192</v>
      </c>
      <c r="C6143" s="20">
        <v>26304872.842766576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28170356.438931383</v>
      </c>
      <c r="H6143" s="5"/>
      <c r="I6143" s="5">
        <f t="shared" si="4388"/>
        <v>11544068.448261784</v>
      </c>
      <c r="J6143" s="5">
        <f t="shared" si="4389"/>
        <v>11589185.053159526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16302312.538231073</v>
      </c>
    </row>
    <row r="6144" spans="1:14" ht="14.5" x14ac:dyDescent="0.35">
      <c r="A6144" s="27">
        <v>45284</v>
      </c>
      <c r="B6144" s="5">
        <v>1644012.4686747491</v>
      </c>
      <c r="C6144" s="20">
        <v>1656136.9420716544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5152346.4733969048</v>
      </c>
      <c r="H6144" s="5"/>
      <c r="I6144" s="5">
        <f t="shared" si="4388"/>
        <v>12153344.67951297</v>
      </c>
      <c r="J6144" s="5">
        <f t="shared" si="4389"/>
        <v>12192972.038508169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16867375.725661859</v>
      </c>
    </row>
    <row r="6145" spans="1:14" ht="14.5" x14ac:dyDescent="0.35">
      <c r="A6145" s="27">
        <v>45285</v>
      </c>
      <c r="B6145" s="5">
        <v>-8152202.0843140436</v>
      </c>
      <c r="C6145" s="20">
        <v>-8132546.7690336788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-5715298.6847196352</v>
      </c>
      <c r="H6145" s="5"/>
      <c r="I6145" s="5">
        <f t="shared" si="4388"/>
        <v>10910781.16431288</v>
      </c>
      <c r="J6145" s="5">
        <f t="shared" si="4389"/>
        <v>10946013.587076496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15617062.022763614</v>
      </c>
    </row>
    <row r="6146" spans="1:14" ht="14.5" x14ac:dyDescent="0.35">
      <c r="A6146" s="27">
        <v>45286</v>
      </c>
      <c r="B6146" s="5">
        <v>16485713.689299695</v>
      </c>
      <c r="C6146" s="20">
        <v>16620962.397288278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18505145.707988583</v>
      </c>
      <c r="H6146" s="5"/>
      <c r="I6146" s="5">
        <f t="shared" si="4388"/>
        <v>10954425.036523439</v>
      </c>
      <c r="J6146" s="5">
        <f t="shared" si="4389"/>
        <v>10988880.56447039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15617415.49461361</v>
      </c>
    </row>
    <row r="6147" spans="1:14" ht="14.5" x14ac:dyDescent="0.35">
      <c r="A6147" s="27">
        <v>45287</v>
      </c>
      <c r="B6147" s="5">
        <v>-538817.82306546741</v>
      </c>
      <c r="C6147" s="20">
        <v>-399788.04866827582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1095909.7743971916</v>
      </c>
      <c r="H6147" s="5"/>
      <c r="I6147" s="5">
        <f t="shared" si="4388"/>
        <v>10604144.43307703</v>
      </c>
      <c r="J6147" s="5">
        <f t="shared" si="4389"/>
        <v>10637400.018603139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15235839.618859442</v>
      </c>
    </row>
    <row r="6148" spans="1:14" ht="14.5" x14ac:dyDescent="0.35">
      <c r="A6148" s="27">
        <v>45288</v>
      </c>
      <c r="B6148" s="5">
        <v>7784001.1084343791</v>
      </c>
      <c r="C6148" s="20">
        <v>7917627.7875006869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9470496.6790663078</v>
      </c>
      <c r="H6148" s="5"/>
      <c r="I6148" s="5">
        <f t="shared" si="4388"/>
        <v>11569616.486988606</v>
      </c>
      <c r="J6148" s="5">
        <f t="shared" si="4389"/>
        <v>11602137.815549912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16026291.66189464</v>
      </c>
    </row>
    <row r="6149" spans="1:14" ht="14.5" x14ac:dyDescent="0.35">
      <c r="A6149" s="27">
        <v>45289</v>
      </c>
      <c r="B6149" s="5">
        <v>7767071.8376952801</v>
      </c>
      <c r="C6149" s="20">
        <v>7890162.0393278683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10473155.201632587</v>
      </c>
      <c r="H6149" s="5"/>
      <c r="I6149" s="5">
        <f t="shared" si="4388"/>
        <v>10917945.775581939</v>
      </c>
      <c r="J6149" s="5">
        <f t="shared" si="4389"/>
        <v>10949096.791047376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15332367.182132099</v>
      </c>
    </row>
    <row r="6150" spans="1:14" ht="14.5" x14ac:dyDescent="0.35">
      <c r="A6150" s="27">
        <v>45290</v>
      </c>
      <c r="B6150" s="5">
        <v>16565259.968965258</v>
      </c>
      <c r="C6150" s="20">
        <v>16692751.947685139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18550395.978719883</v>
      </c>
      <c r="H6150" s="5"/>
      <c r="I6150" s="5">
        <f t="shared" si="4388"/>
        <v>11035924.102284739</v>
      </c>
      <c r="J6150" s="5">
        <f t="shared" si="4389"/>
        <v>11061857.225202313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15266483.222917574</v>
      </c>
    </row>
    <row r="6151" spans="1:14" ht="14.5" x14ac:dyDescent="0.35">
      <c r="A6151" s="27">
        <v>45291</v>
      </c>
      <c r="B6151" s="5">
        <v>147903.74506490212</v>
      </c>
      <c r="C6151" s="20">
        <v>290444.66440467385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3076347.9193397718</v>
      </c>
      <c r="H6151" s="5"/>
      <c r="I6151" s="5">
        <f t="shared" si="4388"/>
        <v>10285950.381796388</v>
      </c>
      <c r="J6151" s="5">
        <f t="shared" si="4389"/>
        <v>10311713.659077728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14422375.143948007</v>
      </c>
    </row>
    <row r="6152" spans="1:14" ht="14.5" x14ac:dyDescent="0.35">
      <c r="A6152" s="27">
        <v>45292</v>
      </c>
      <c r="B6152" s="5">
        <v>15296700.05129816</v>
      </c>
      <c r="C6152" s="20">
        <v>15422503.05129816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17045687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9496209.9009796921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13176585.364892984</v>
      </c>
    </row>
    <row r="6153" spans="1:14" ht="14.5" x14ac:dyDescent="0.35">
      <c r="A6153" s="27">
        <v>45293</v>
      </c>
      <c r="B6153" s="5">
        <v>128044.92180800554</v>
      </c>
      <c r="C6153" s="20">
        <v>263089.92180800554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2245068</v>
      </c>
      <c r="H6153" s="5"/>
      <c r="I6153" s="5">
        <f t="shared" si="4396"/>
        <v>9014915.7225769684</v>
      </c>
      <c r="J6153" s="5">
        <f t="shared" si="4397"/>
        <v>9040589.2549239807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12493667.399013679</v>
      </c>
    </row>
    <row r="6154" spans="1:14" ht="14.5" x14ac:dyDescent="0.35">
      <c r="A6154" s="27">
        <v>45294</v>
      </c>
      <c r="B6154" s="5">
        <v>3018405.7587790806</v>
      </c>
      <c r="C6154" s="20">
        <v>3131372.7587790806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6150929</v>
      </c>
      <c r="H6154" s="5"/>
      <c r="I6154" s="5">
        <f t="shared" si="4396"/>
        <v>9046741.4458765332</v>
      </c>
      <c r="J6154" s="5">
        <f t="shared" si="4397"/>
        <v>9070819.0902191773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12418548.344342647</v>
      </c>
    </row>
    <row r="6155" spans="1:14" ht="14.5" x14ac:dyDescent="0.35">
      <c r="A6155" s="27">
        <v>45295</v>
      </c>
      <c r="B6155" s="5">
        <v>2427368.9397002682</v>
      </c>
      <c r="C6155" s="20">
        <v>2538155.9397002682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10823610</v>
      </c>
      <c r="H6155" s="5"/>
      <c r="I6155" s="5">
        <f t="shared" si="4396"/>
        <v>8612340.1460389737</v>
      </c>
      <c r="J6155" s="5">
        <f t="shared" si="4397"/>
        <v>8634781.3506514598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12096653.371279154</v>
      </c>
    </row>
    <row r="6156" spans="1:14" ht="14.5" x14ac:dyDescent="0.35">
      <c r="A6156" s="27">
        <v>45296</v>
      </c>
      <c r="B6156" s="5">
        <v>6624011.6975798067</v>
      </c>
      <c r="C6156" s="20">
        <v>6732381.6975798067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10228056</v>
      </c>
      <c r="H6156" s="5"/>
      <c r="I6156" s="5">
        <f t="shared" si="4396"/>
        <v>8536871.1282080617</v>
      </c>
      <c r="J6156" s="5">
        <f t="shared" si="4397"/>
        <v>8558556.9632376321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11907250.335029572</v>
      </c>
    </row>
    <row r="6157" spans="1:14" ht="14.5" x14ac:dyDescent="0.35">
      <c r="A6157" s="27">
        <v>45297</v>
      </c>
      <c r="B6157" s="5">
        <v>25749498.646750871</v>
      </c>
      <c r="C6157" s="20">
        <v>25888793.646750871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29203192</v>
      </c>
      <c r="H6157" s="5"/>
      <c r="I6157" s="5">
        <f t="shared" si="4396"/>
        <v>8980010.6431542151</v>
      </c>
      <c r="J6157" s="5">
        <f t="shared" si="4397"/>
        <v>8998801.6208297182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12293931.711008834</v>
      </c>
    </row>
    <row r="6158" spans="1:14" ht="14.5" x14ac:dyDescent="0.35">
      <c r="A6158" s="27">
        <v>45298</v>
      </c>
      <c r="B6158" s="5">
        <v>-694109.48860340146</v>
      </c>
      <c r="C6158" s="20">
        <v>-458725.48860340146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2912995</v>
      </c>
      <c r="H6158" s="5"/>
      <c r="I6158" s="5">
        <f t="shared" si="4396"/>
        <v>8486290.9903441891</v>
      </c>
      <c r="J6158" s="5">
        <f t="shared" si="4397"/>
        <v>8507650.3281543572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11721842.804476835</v>
      </c>
    </row>
    <row r="6159" spans="1:14" ht="14.5" x14ac:dyDescent="0.35">
      <c r="A6159" s="27">
        <v>45299</v>
      </c>
      <c r="B6159" s="5">
        <v>7970101.466413985</v>
      </c>
      <c r="C6159" s="20">
        <v>8315220.466413985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14877960</v>
      </c>
      <c r="H6159" s="5"/>
      <c r="I6159" s="5">
        <f t="shared" si="4396"/>
        <v>8678341.9000819102</v>
      </c>
      <c r="J6159" s="5">
        <f t="shared" si="4397"/>
        <v>8707488.4273988195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11955542.927316908</v>
      </c>
    </row>
    <row r="6160" spans="1:14" ht="14.5" x14ac:dyDescent="0.35">
      <c r="A6160" s="27">
        <v>45300</v>
      </c>
      <c r="B6160" s="5">
        <v>8386219.955806559</v>
      </c>
      <c r="C6160" s="20">
        <v>8481539.955806559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19609853</v>
      </c>
      <c r="H6160" s="5"/>
      <c r="I6160" s="5">
        <f t="shared" si="4396"/>
        <v>8795839.1803481467</v>
      </c>
      <c r="J6160" s="5">
        <f t="shared" si="4397"/>
        <v>8823502.4459903352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12274131.665642191</v>
      </c>
    </row>
    <row r="6161" spans="1:14" ht="14.5" x14ac:dyDescent="0.35">
      <c r="A6161" s="27">
        <v>45301</v>
      </c>
      <c r="B6161" s="5">
        <v>15913933.776011556</v>
      </c>
      <c r="C6161" s="20">
        <v>16030864.776011556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24953691</v>
      </c>
      <c r="H6161" s="5"/>
      <c r="I6161" s="5">
        <f t="shared" si="4396"/>
        <v>9209001.3465352338</v>
      </c>
      <c r="J6161" s="5">
        <f t="shared" si="4397"/>
        <v>9235969.9630291853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12825052.14982729</v>
      </c>
    </row>
    <row r="6162" spans="1:14" ht="14.5" x14ac:dyDescent="0.35">
      <c r="A6162" s="27">
        <v>45302</v>
      </c>
      <c r="B6162" s="5">
        <v>21429033.200161237</v>
      </c>
      <c r="C6162" s="20">
        <v>21551604.200161237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31965947</v>
      </c>
      <c r="H6162" s="5"/>
      <c r="I6162" s="5">
        <f t="shared" si="4396"/>
        <v>9825278.015076654</v>
      </c>
      <c r="J6162" s="5">
        <f t="shared" si="4397"/>
        <v>9852372.6227159873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13593598.307639336</v>
      </c>
    </row>
    <row r="6163" spans="1:14" ht="14.5" x14ac:dyDescent="0.35">
      <c r="A6163" s="27">
        <v>45303</v>
      </c>
      <c r="B6163" s="5">
        <v>10583407.582526729</v>
      </c>
      <c r="C6163" s="20">
        <v>10694494.582526729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26496244</v>
      </c>
      <c r="H6163" s="5"/>
      <c r="I6163" s="5">
        <f t="shared" si="4396"/>
        <v>10175848.236458439</v>
      </c>
      <c r="J6163" s="5">
        <f t="shared" si="4397"/>
        <v>10203016.617021384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14300631.747229615</v>
      </c>
    </row>
    <row r="6164" spans="1:14" ht="14.5" x14ac:dyDescent="0.35">
      <c r="A6164" s="27">
        <v>45304</v>
      </c>
      <c r="B6164" s="5">
        <v>9820233.176437404</v>
      </c>
      <c r="C6164" s="20">
        <v>9927287.176437404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18005129</v>
      </c>
      <c r="H6164" s="5"/>
      <c r="I6164" s="5">
        <f t="shared" si="4396"/>
        <v>9643340.9382027984</v>
      </c>
      <c r="J6164" s="5">
        <f t="shared" si="4397"/>
        <v>9669245.1656191107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13859612.127416313</v>
      </c>
    </row>
    <row r="6165" spans="1:14" ht="14.5" x14ac:dyDescent="0.35">
      <c r="A6165" s="27">
        <v>45305</v>
      </c>
      <c r="B6165" s="5">
        <v>-4606502.49862199</v>
      </c>
      <c r="C6165" s="20">
        <v>-4499519.49862199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3576297</v>
      </c>
      <c r="H6165" s="5"/>
      <c r="I6165" s="5">
        <f t="shared" si="4396"/>
        <v>8296908.4612397524</v>
      </c>
      <c r="J6165" s="5">
        <f t="shared" si="4397"/>
        <v>8321622.7325075679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12626875.637934482</v>
      </c>
    </row>
    <row r="6166" spans="1:14" ht="14.5" x14ac:dyDescent="0.35">
      <c r="A6166" s="27">
        <v>45306</v>
      </c>
      <c r="B6166" s="5">
        <v>34072345.950523369</v>
      </c>
      <c r="C6166" s="20">
        <v>32943344.950523369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44569468</v>
      </c>
      <c r="H6166" s="5"/>
      <c r="I6166" s="5">
        <f t="shared" si="4396"/>
        <v>9763558.6376033332</v>
      </c>
      <c r="J6166" s="5">
        <f t="shared" si="4397"/>
        <v>9688727.4554045405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14313509.71780121</v>
      </c>
    </row>
    <row r="6167" spans="1:14" ht="14.5" x14ac:dyDescent="0.35">
      <c r="A6167" s="27">
        <v>45307</v>
      </c>
      <c r="B6167" s="5">
        <v>19305125.111136336</v>
      </c>
      <c r="C6167" s="20">
        <v>19467762.111136336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38263714</v>
      </c>
      <c r="H6167" s="5"/>
      <c r="I6167" s="5">
        <f t="shared" si="4396"/>
        <v>9590935.1066927742</v>
      </c>
      <c r="J6167" s="5">
        <f t="shared" si="4397"/>
        <v>9516916.7746057641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14713970.234579654</v>
      </c>
    </row>
    <row r="6168" spans="1:14" ht="14.5" x14ac:dyDescent="0.35">
      <c r="A6168" s="27">
        <v>45308</v>
      </c>
      <c r="B6168" s="5">
        <v>-1966174.6114056371</v>
      </c>
      <c r="C6168" s="20">
        <v>-1632302.6114056371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16578886</v>
      </c>
      <c r="H6168" s="5"/>
      <c r="I6168" s="5">
        <f t="shared" si="4396"/>
        <v>9283256.1233673114</v>
      </c>
      <c r="J6168" s="5">
        <f t="shared" si="4397"/>
        <v>9215555.5422933698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14949671.618926058</v>
      </c>
    </row>
    <row r="6169" spans="1:14" ht="14.5" x14ac:dyDescent="0.35">
      <c r="A6169" s="27">
        <v>45309</v>
      </c>
      <c r="B6169" s="5">
        <v>41452299.090318888</v>
      </c>
      <c r="C6169" s="20">
        <v>41386461.090318888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51491930</v>
      </c>
      <c r="H6169" s="5"/>
      <c r="I6169" s="5">
        <f t="shared" si="4396"/>
        <v>10420164.631220464</v>
      </c>
      <c r="J6169" s="5">
        <f t="shared" si="4397"/>
        <v>10435089.461608943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16394718.463721812</v>
      </c>
    </row>
    <row r="6170" spans="1:14" ht="14.5" x14ac:dyDescent="0.35">
      <c r="A6170" s="27">
        <v>45310</v>
      </c>
      <c r="B6170" s="5">
        <v>1043973.6181614241</v>
      </c>
      <c r="C6170" s="20">
        <v>1128046.6181614241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9696894</v>
      </c>
      <c r="H6170" s="5"/>
      <c r="I6170" s="5">
        <f t="shared" si="4396"/>
        <v>9591150.5907361861</v>
      </c>
      <c r="J6170" s="5">
        <f t="shared" si="4397"/>
        <v>9676764.9513503499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15868293.527280828</v>
      </c>
    </row>
    <row r="6171" spans="1:14" ht="14.5" x14ac:dyDescent="0.35">
      <c r="A6171" s="27">
        <v>45311</v>
      </c>
      <c r="B6171" s="5">
        <v>16301361.720348455</v>
      </c>
      <c r="C6171" s="20">
        <v>16219808.720348455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21071980</v>
      </c>
      <c r="H6171" s="5"/>
      <c r="I6171" s="5">
        <f t="shared" si="4396"/>
        <v>10015294.237173621</v>
      </c>
      <c r="J6171" s="5">
        <f t="shared" si="4397"/>
        <v>10094791.060066374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16369917.822892753</v>
      </c>
    </row>
    <row r="6172" spans="1:14" ht="14.5" x14ac:dyDescent="0.35">
      <c r="A6172" s="27">
        <v>45312</v>
      </c>
      <c r="B6172" s="5">
        <v>24404332.463866934</v>
      </c>
      <c r="C6172" s="20">
        <v>25078839.463866934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28462408</v>
      </c>
      <c r="H6172" s="5"/>
      <c r="I6172" s="5">
        <f t="shared" si="4396"/>
        <v>10818055.294786269</v>
      </c>
      <c r="J6172" s="5">
        <f t="shared" si="4397"/>
        <v>10915054.911078034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17233626.449625097</v>
      </c>
    </row>
    <row r="6173" spans="1:14" ht="14.5" x14ac:dyDescent="0.35">
      <c r="A6173" s="27">
        <v>45313</v>
      </c>
      <c r="B6173" s="5">
        <v>8345839.6281185839</v>
      </c>
      <c r="C6173" s="20">
        <v>8350466.6281185839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11023472</v>
      </c>
      <c r="H6173" s="5"/>
      <c r="I6173" s="5">
        <f t="shared" si="4396"/>
        <v>10223613.10226238</v>
      </c>
      <c r="J6173" s="5">
        <f t="shared" si="4397"/>
        <v>10316574.703923099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16662063.634994054</v>
      </c>
    </row>
    <row r="6174" spans="1:14" ht="14.5" x14ac:dyDescent="0.35">
      <c r="A6174" s="27">
        <v>45314</v>
      </c>
      <c r="B6174" s="5">
        <v>9624541.149489088</v>
      </c>
      <c r="C6174" s="20">
        <v>9518308.149489088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12239377</v>
      </c>
      <c r="H6174" s="5"/>
      <c r="I6174" s="5">
        <f t="shared" si="4396"/>
        <v>10489630.72495619</v>
      </c>
      <c r="J6174" s="5">
        <f t="shared" si="4397"/>
        <v>10578647.077503681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16898297.985880826</v>
      </c>
    </row>
    <row r="6175" spans="1:14" ht="14.5" x14ac:dyDescent="0.35">
      <c r="A6175" s="27">
        <v>45315</v>
      </c>
      <c r="B6175" s="5">
        <v>3528958.9464151068</v>
      </c>
      <c r="C6175" s="20">
        <v>3648777.9464151068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5725128</v>
      </c>
      <c r="H6175" s="5"/>
      <c r="I6175" s="5">
        <f t="shared" si="4396"/>
        <v>10879002.759313829</v>
      </c>
      <c r="J6175" s="5">
        <f t="shared" si="4397"/>
        <v>10971357.901351975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17279645.542038143</v>
      </c>
    </row>
    <row r="6176" spans="1:14" ht="14.5" x14ac:dyDescent="0.35">
      <c r="A6176" s="27">
        <v>45316</v>
      </c>
      <c r="B6176" s="5">
        <v>18300665.472369961</v>
      </c>
      <c r="C6176" s="20">
        <v>18421013.472369961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20552226</v>
      </c>
      <c r="H6176" s="5"/>
      <c r="I6176" s="5">
        <f t="shared" si="4396"/>
        <v>10939501.152082838</v>
      </c>
      <c r="J6176" s="5">
        <f t="shared" si="4397"/>
        <v>11031359.603854697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17347881.551771857</v>
      </c>
    </row>
    <row r="6177" spans="1:14" ht="14.5" x14ac:dyDescent="0.35">
      <c r="A6177" s="27">
        <v>45317</v>
      </c>
      <c r="B6177" s="5">
        <v>10050445.075656453</v>
      </c>
      <c r="C6177" s="20">
        <v>8288975.0756564531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10909416</v>
      </c>
      <c r="H6177" s="5"/>
      <c r="I6177" s="5">
        <f t="shared" si="4396"/>
        <v>11292476.582040237</v>
      </c>
      <c r="J6177" s="5">
        <f t="shared" si="4397"/>
        <v>11320985.041332189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17674998.425958619</v>
      </c>
    </row>
    <row r="6178" spans="1:14" ht="14.5" x14ac:dyDescent="0.35">
      <c r="A6178" s="27">
        <v>45318</v>
      </c>
      <c r="B6178" s="5">
        <v>14992921.244885843</v>
      </c>
      <c r="C6178" s="20">
        <v>15111163.244885843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15885729</v>
      </c>
      <c r="H6178" s="5"/>
      <c r="I6178" s="5">
        <f t="shared" si="4396"/>
        <v>11532773.919921953</v>
      </c>
      <c r="J6178" s="5">
        <f t="shared" si="4397"/>
        <v>11560769.55657836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17888839.503323074</v>
      </c>
    </row>
    <row r="6179" spans="1:14" ht="14.5" x14ac:dyDescent="0.35">
      <c r="A6179" s="27">
        <v>45319</v>
      </c>
      <c r="B6179" s="5">
        <v>-12102600.686997667</v>
      </c>
      <c r="C6179" s="20">
        <v>-11979178.686997667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-10054726</v>
      </c>
      <c r="H6179" s="5"/>
      <c r="I6179" s="5">
        <f t="shared" si="4396"/>
        <v>10870451.502432188</v>
      </c>
      <c r="J6179" s="5">
        <f t="shared" si="4397"/>
        <v>10898458.199034177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17204576.796601988</v>
      </c>
    </row>
    <row r="6180" spans="1:14" ht="14.5" x14ac:dyDescent="0.35">
      <c r="A6180" s="27">
        <v>45320</v>
      </c>
      <c r="B6180" s="5">
        <v>19004034.895672016</v>
      </c>
      <c r="C6180" s="20">
        <v>19123030.895672016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21336735</v>
      </c>
      <c r="H6180" s="5"/>
      <c r="I6180" s="5">
        <f t="shared" si="4396"/>
        <v>10951743.999989081</v>
      </c>
      <c r="J6180" s="5">
        <f t="shared" si="4397"/>
        <v>10979467.497300407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17297454.763977993</v>
      </c>
    </row>
    <row r="6181" spans="1:14" ht="14.5" x14ac:dyDescent="0.35">
      <c r="A6181" s="27">
        <v>45321</v>
      </c>
      <c r="B6181" s="5">
        <v>4348674.912658345</v>
      </c>
      <c r="C6181" s="20">
        <v>4455375.912658345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6968754</v>
      </c>
      <c r="H6181" s="5"/>
      <c r="I6181" s="5">
        <f t="shared" si="4396"/>
        <v>11091769.705575528</v>
      </c>
      <c r="J6181" s="5">
        <f t="shared" si="4397"/>
        <v>11118298.538908862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17427201.633333333</v>
      </c>
    </row>
    <row r="6182" spans="1:14" ht="14.5" x14ac:dyDescent="0.35">
      <c r="A6182" s="27">
        <v>45322</v>
      </c>
      <c r="B6182" s="5">
        <v>-1109656.4807991525</v>
      </c>
      <c r="C6182" s="20">
        <v>-1008459.4807991525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227288</v>
      </c>
      <c r="H6182" s="5"/>
      <c r="I6182" s="5">
        <f t="shared" si="4396"/>
        <v>10544891.154505616</v>
      </c>
      <c r="J6182" s="5">
        <f t="shared" si="4397"/>
        <v>10570599.787838949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16866588.333333332</v>
      </c>
    </row>
    <row r="6183" spans="1:14" ht="14.5" x14ac:dyDescent="0.35">
      <c r="A6183" s="27">
        <v>45323</v>
      </c>
      <c r="B6183" s="5">
        <v>20934832.438425437</v>
      </c>
      <c r="C6183" s="20">
        <v>19298617.438425437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23573608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11205117.371726196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17577539.666666668</v>
      </c>
    </row>
    <row r="6184" spans="1:14" ht="14.5" x14ac:dyDescent="0.35">
      <c r="A6184" s="27">
        <v>45324</v>
      </c>
      <c r="B6184" s="5">
        <v>4553640.4102103189</v>
      </c>
      <c r="C6184" s="20">
        <v>4095461.4102103189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5141796</v>
      </c>
      <c r="H6184" s="5"/>
      <c r="I6184" s="5">
        <f t="shared" si="4404"/>
        <v>11289625.226773905</v>
      </c>
      <c r="J6184" s="5">
        <f t="shared" si="4405"/>
        <v>11237253.660107236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17543901.899999999</v>
      </c>
    </row>
    <row r="6185" spans="1:14" ht="14.5" x14ac:dyDescent="0.35">
      <c r="A6185" s="27">
        <v>45325</v>
      </c>
      <c r="B6185" s="5">
        <v>2780651.910934946</v>
      </c>
      <c r="C6185" s="20">
        <v>2891561.910934946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3688128</v>
      </c>
      <c r="H6185" s="5"/>
      <c r="I6185" s="5">
        <f t="shared" si="4404"/>
        <v>11301401.325815059</v>
      </c>
      <c r="J6185" s="5">
        <f t="shared" si="4405"/>
        <v>11249033.859148392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17306052.5</v>
      </c>
    </row>
    <row r="6186" spans="1:14" ht="14.5" x14ac:dyDescent="0.35">
      <c r="A6186" s="27">
        <v>45326</v>
      </c>
      <c r="B6186" s="5">
        <v>1974301.0913885301</v>
      </c>
      <c r="C6186" s="20">
        <v>2103629.0913885301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3742040</v>
      </c>
      <c r="H6186" s="5"/>
      <c r="I6186" s="5">
        <f t="shared" si="4404"/>
        <v>11146410.97227535</v>
      </c>
      <c r="J6186" s="5">
        <f t="shared" si="4405"/>
        <v>11094742.105608683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17089851.966666665</v>
      </c>
    </row>
    <row r="6187" spans="1:14" ht="14.5" x14ac:dyDescent="0.35">
      <c r="A6187" s="27">
        <v>45327</v>
      </c>
      <c r="B6187" s="5">
        <v>7393607.8856193004</v>
      </c>
      <c r="C6187" s="20">
        <v>7322883.8856193004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9041383</v>
      </c>
      <c r="H6187" s="5"/>
      <c r="I6187" s="5">
        <f t="shared" si="4404"/>
        <v>10534547.946904296</v>
      </c>
      <c r="J6187" s="5">
        <f t="shared" si="4405"/>
        <v>10475878.446904296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16417791.666666666</v>
      </c>
    </row>
    <row r="6188" spans="1:14" ht="14.5" x14ac:dyDescent="0.35">
      <c r="A6188" s="27">
        <v>45328</v>
      </c>
      <c r="B6188" s="5">
        <v>-5600596.0087097734</v>
      </c>
      <c r="C6188" s="20">
        <v>-5554685.0087097734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-4950231</v>
      </c>
      <c r="H6188" s="5"/>
      <c r="I6188" s="5">
        <f t="shared" si="4404"/>
        <v>10370998.396234084</v>
      </c>
      <c r="J6188" s="5">
        <f t="shared" si="4405"/>
        <v>10306013.129567416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16155684.133333333</v>
      </c>
    </row>
    <row r="6189" spans="1:14" ht="14.5" x14ac:dyDescent="0.35">
      <c r="A6189" s="27">
        <v>45329</v>
      </c>
      <c r="B6189" s="5">
        <v>6727362.0091458354</v>
      </c>
      <c r="C6189" s="20">
        <v>7060100.0091458354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9562730</v>
      </c>
      <c r="H6189" s="5"/>
      <c r="I6189" s="5">
        <f t="shared" si="4404"/>
        <v>10329573.747658478</v>
      </c>
      <c r="J6189" s="5">
        <f t="shared" si="4405"/>
        <v>10264175.780991811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15978509.800000001</v>
      </c>
    </row>
    <row r="6190" spans="1:14" ht="14.5" x14ac:dyDescent="0.35">
      <c r="A6190" s="27">
        <v>45330</v>
      </c>
      <c r="B6190" s="5">
        <v>5776417.8084141361</v>
      </c>
      <c r="C6190" s="20">
        <v>5767039.8084141361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7509785</v>
      </c>
      <c r="H6190" s="5"/>
      <c r="I6190" s="5">
        <f t="shared" si="4404"/>
        <v>10242580.342745397</v>
      </c>
      <c r="J6190" s="5">
        <f t="shared" si="4405"/>
        <v>10173692.442745397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15575174.199999999</v>
      </c>
    </row>
    <row r="6191" spans="1:14" ht="14.5" x14ac:dyDescent="0.35">
      <c r="A6191" s="27">
        <v>45331</v>
      </c>
      <c r="B6191" s="5">
        <v>-2010580.5737729608</v>
      </c>
      <c r="C6191" s="20">
        <v>-1909819.5737729608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-964098</v>
      </c>
      <c r="H6191" s="5"/>
      <c r="I6191" s="5">
        <f t="shared" si="4404"/>
        <v>9645096.531085914</v>
      </c>
      <c r="J6191" s="5">
        <f t="shared" si="4405"/>
        <v>9575669.6310859136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14711247.9</v>
      </c>
    </row>
    <row r="6192" spans="1:14" ht="14.5" x14ac:dyDescent="0.35">
      <c r="A6192" s="27">
        <v>45332</v>
      </c>
      <c r="B6192" s="5">
        <v>-4268993.9694524836</v>
      </c>
      <c r="C6192" s="20">
        <v>-4168340.9694524836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-608061</v>
      </c>
      <c r="H6192" s="5"/>
      <c r="I6192" s="5">
        <f t="shared" si="4404"/>
        <v>8788495.6254321244</v>
      </c>
      <c r="J6192" s="5">
        <f t="shared" si="4405"/>
        <v>8718338.1254321244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13625447.633333333</v>
      </c>
    </row>
    <row r="6193" spans="1:14" ht="14.5" x14ac:dyDescent="0.35">
      <c r="A6193" s="27">
        <v>45333</v>
      </c>
      <c r="B6193" s="5">
        <v>3064045.3574695666</v>
      </c>
      <c r="C6193" s="20">
        <v>3161924.3574695666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5712844</v>
      </c>
      <c r="H6193" s="5"/>
      <c r="I6193" s="5">
        <f t="shared" si="4404"/>
        <v>8537850.2179302182</v>
      </c>
      <c r="J6193" s="5">
        <f t="shared" si="4405"/>
        <v>8467252.4512635525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12932667.633333333</v>
      </c>
    </row>
    <row r="6194" spans="1:14" ht="14.5" x14ac:dyDescent="0.35">
      <c r="A6194" s="27">
        <v>45334</v>
      </c>
      <c r="B6194" s="5">
        <v>10881348.393793324</v>
      </c>
      <c r="C6194" s="20">
        <v>10986613.393793324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13541553</v>
      </c>
      <c r="H6194" s="5"/>
      <c r="I6194" s="5">
        <f t="shared" si="4404"/>
        <v>8573220.7251754161</v>
      </c>
      <c r="J6194" s="5">
        <f t="shared" si="4405"/>
        <v>8502563.3251754157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12783881.766666668</v>
      </c>
    </row>
    <row r="6195" spans="1:14" ht="14.5" x14ac:dyDescent="0.35">
      <c r="A6195" s="27">
        <v>45335</v>
      </c>
      <c r="B6195" s="5">
        <v>25289112.697027851</v>
      </c>
      <c r="C6195" s="20">
        <v>24958406.697027851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26279507</v>
      </c>
      <c r="H6195" s="5"/>
      <c r="I6195" s="5">
        <f t="shared" si="4404"/>
        <v>9569741.2316970769</v>
      </c>
      <c r="J6195" s="5">
        <f t="shared" si="4405"/>
        <v>9484494.1983637437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13540655.433333334</v>
      </c>
    </row>
    <row r="6196" spans="1:14" ht="14.5" x14ac:dyDescent="0.35">
      <c r="A6196" s="27">
        <v>45336</v>
      </c>
      <c r="B6196" s="5">
        <v>11803140.142300745</v>
      </c>
      <c r="C6196" s="20">
        <v>11613840.142300745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14363051</v>
      </c>
      <c r="H6196" s="5"/>
      <c r="I6196" s="5">
        <f t="shared" si="4404"/>
        <v>8827434.3714229912</v>
      </c>
      <c r="J6196" s="5">
        <f t="shared" si="4405"/>
        <v>8773510.7047563251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12533774.866666667</v>
      </c>
    </row>
    <row r="6197" spans="1:14" ht="14.5" x14ac:dyDescent="0.35">
      <c r="A6197" s="27">
        <v>45337</v>
      </c>
      <c r="B6197" s="5">
        <v>-26101125.53245284</v>
      </c>
      <c r="C6197" s="20">
        <v>-26139999.53245284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-22461632</v>
      </c>
      <c r="H6197" s="5"/>
      <c r="I6197" s="5">
        <f t="shared" si="4404"/>
        <v>7313892.6833033524</v>
      </c>
      <c r="J6197" s="5">
        <f t="shared" si="4405"/>
        <v>7253251.9833033523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10509596.666666666</v>
      </c>
    </row>
    <row r="6198" spans="1:14" ht="14.5" x14ac:dyDescent="0.35">
      <c r="A6198" s="27">
        <v>45338</v>
      </c>
      <c r="B6198" s="5">
        <v>35924370.780811265</v>
      </c>
      <c r="C6198" s="20">
        <v>36047590.780811265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38683866</v>
      </c>
      <c r="H6198" s="5"/>
      <c r="I6198" s="5">
        <f t="shared" si="4404"/>
        <v>8576910.8630439136</v>
      </c>
      <c r="J6198" s="5">
        <f t="shared" si="4405"/>
        <v>8509248.42971058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11246429.333333334</v>
      </c>
    </row>
    <row r="6199" spans="1:14" ht="14.5" x14ac:dyDescent="0.35">
      <c r="A6199" s="27">
        <v>45339</v>
      </c>
      <c r="B6199" s="5">
        <v>-14211552.672916863</v>
      </c>
      <c r="C6199" s="20">
        <v>-14072660.672916863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-10743421</v>
      </c>
      <c r="H6199" s="5"/>
      <c r="I6199" s="5">
        <f t="shared" si="4404"/>
        <v>6721449.1376027232</v>
      </c>
      <c r="J6199" s="5">
        <f t="shared" si="4405"/>
        <v>6660611.0376027236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9171917.6333333328</v>
      </c>
    </row>
    <row r="6200" spans="1:14" ht="14.5" x14ac:dyDescent="0.35">
      <c r="A6200" s="27">
        <v>45340</v>
      </c>
      <c r="B6200" s="5">
        <v>6225327.7153255809</v>
      </c>
      <c r="C6200" s="20">
        <v>6346283.7153255809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9076943</v>
      </c>
      <c r="H6200" s="5"/>
      <c r="I6200" s="5">
        <f t="shared" si="4404"/>
        <v>6894160.9408415286</v>
      </c>
      <c r="J6200" s="5">
        <f t="shared" si="4405"/>
        <v>6834552.2741748625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9151252.5999999996</v>
      </c>
    </row>
    <row r="6201" spans="1:14" ht="14.5" x14ac:dyDescent="0.35">
      <c r="A6201" s="27">
        <v>45341</v>
      </c>
      <c r="B6201" s="5">
        <v>8577585.2011407483</v>
      </c>
      <c r="C6201" s="20">
        <v>8685970.2011407483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11937702</v>
      </c>
      <c r="H6201" s="5"/>
      <c r="I6201" s="5">
        <f t="shared" si="4404"/>
        <v>6636701.7235346073</v>
      </c>
      <c r="J6201" s="5">
        <f t="shared" si="4405"/>
        <v>6583424.323534607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8846776.666666666</v>
      </c>
    </row>
    <row r="6202" spans="1:14" ht="14.5" x14ac:dyDescent="0.35">
      <c r="A6202" s="27">
        <v>45342</v>
      </c>
      <c r="B6202" s="5">
        <v>-11780995.771322938</v>
      </c>
      <c r="C6202" s="20">
        <v>-11659062.771322938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-8978936</v>
      </c>
      <c r="H6202" s="5"/>
      <c r="I6202" s="5">
        <f t="shared" si="4404"/>
        <v>5430524.1156949438</v>
      </c>
      <c r="J6202" s="5">
        <f t="shared" si="4405"/>
        <v>5358827.5823616106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7598731.8666666662</v>
      </c>
    </row>
    <row r="6203" spans="1:14" ht="14.5" x14ac:dyDescent="0.35">
      <c r="A6203" s="27">
        <v>45343</v>
      </c>
      <c r="B6203" s="5">
        <v>10863724.948362326</v>
      </c>
      <c r="C6203" s="20">
        <v>10983872.948362326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13547099</v>
      </c>
      <c r="H6203" s="5"/>
      <c r="I6203" s="5">
        <f t="shared" si="4404"/>
        <v>5514453.6263697352</v>
      </c>
      <c r="J6203" s="5">
        <f t="shared" si="4405"/>
        <v>5446607.7930364022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7682852.7666666666</v>
      </c>
    </row>
    <row r="6204" spans="1:14" ht="14.5" x14ac:dyDescent="0.35">
      <c r="A6204" s="27">
        <v>45344</v>
      </c>
      <c r="B6204" s="5">
        <v>-9785677.5700749364</v>
      </c>
      <c r="C6204" s="20">
        <v>-9660772.5700749364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-7547866</v>
      </c>
      <c r="H6204" s="5"/>
      <c r="I6204" s="5">
        <f t="shared" si="4404"/>
        <v>4867446.3357176017</v>
      </c>
      <c r="J6204" s="5">
        <f t="shared" si="4405"/>
        <v>4807305.1023842683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7023278</v>
      </c>
    </row>
    <row r="6205" spans="1:14" ht="14.5" x14ac:dyDescent="0.35">
      <c r="A6205" s="27">
        <v>45345</v>
      </c>
      <c r="B6205" s="5">
        <v>-2877469.5646574497</v>
      </c>
      <c r="C6205" s="20">
        <v>-2755648.5646574497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-120059</v>
      </c>
      <c r="H6205" s="5"/>
      <c r="I6205" s="5">
        <f t="shared" si="4404"/>
        <v>4653898.7186818486</v>
      </c>
      <c r="J6205" s="5">
        <f t="shared" si="4405"/>
        <v>4593824.2186818486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6828438.4333333336</v>
      </c>
    </row>
    <row r="6206" spans="1:14" ht="14.5" x14ac:dyDescent="0.35">
      <c r="A6206" s="27">
        <v>45346</v>
      </c>
      <c r="B6206" s="5">
        <v>7283370.6545521952</v>
      </c>
      <c r="C6206" s="20">
        <v>7409916.6545521952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9026739</v>
      </c>
      <c r="H6206" s="5"/>
      <c r="I6206" s="5">
        <f t="shared" si="4404"/>
        <v>4286655.5580879236</v>
      </c>
      <c r="J6206" s="5">
        <f t="shared" si="4405"/>
        <v>4226787.6580879232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6444255.5333333332</v>
      </c>
    </row>
    <row r="6207" spans="1:14" ht="14.5" x14ac:dyDescent="0.35">
      <c r="A6207" s="27">
        <v>45347</v>
      </c>
      <c r="B6207" s="5">
        <v>20796720.601180211</v>
      </c>
      <c r="C6207" s="20">
        <v>20922623.601180211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22011237</v>
      </c>
      <c r="H6207" s="5"/>
      <c r="I6207" s="5">
        <f t="shared" si="4404"/>
        <v>4644864.7422720473</v>
      </c>
      <c r="J6207" s="5">
        <f t="shared" si="4405"/>
        <v>4647909.2756053815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6814316.2333333334</v>
      </c>
    </row>
    <row r="6208" spans="1:14" ht="14.5" x14ac:dyDescent="0.35">
      <c r="A6208" s="27">
        <v>45348</v>
      </c>
      <c r="B6208" s="5">
        <v>-2115774.0077242907</v>
      </c>
      <c r="C6208" s="20">
        <v>-1987603.0077242907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1692673.9999999998</v>
      </c>
      <c r="H6208" s="5"/>
      <c r="I6208" s="5">
        <f t="shared" si="4404"/>
        <v>4074574.9005183778</v>
      </c>
      <c r="J6208" s="5">
        <f t="shared" si="4405"/>
        <v>4077950.4005183778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6341214.4000000004</v>
      </c>
    </row>
    <row r="6209" spans="1:14" ht="14.5" x14ac:dyDescent="0.35">
      <c r="A6209" s="27">
        <v>45349</v>
      </c>
      <c r="B6209" s="5">
        <v>18979295.495106574</v>
      </c>
      <c r="C6209" s="20">
        <v>19098248.495106574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21756584</v>
      </c>
      <c r="H6209" s="5"/>
      <c r="I6209" s="5">
        <f t="shared" si="4404"/>
        <v>5110638.1065885182</v>
      </c>
      <c r="J6209" s="5">
        <f t="shared" si="4405"/>
        <v>5113864.6399218524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7401591.4000000004</v>
      </c>
    </row>
    <row r="6210" spans="1:14" ht="14.5" x14ac:dyDescent="0.35">
      <c r="A6210" s="27">
        <v>45350</v>
      </c>
      <c r="B6210" s="5">
        <v>10684415.507538132</v>
      </c>
      <c r="C6210" s="20">
        <v>10799639.507538132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12142360</v>
      </c>
      <c r="H6210" s="5"/>
      <c r="I6210" s="5">
        <f t="shared" si="4404"/>
        <v>4833317.4603173891</v>
      </c>
      <c r="J6210" s="5">
        <f t="shared" si="4405"/>
        <v>4836418.2603173889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7095112.2333333334</v>
      </c>
    </row>
    <row r="6211" spans="1:14" ht="14.5" x14ac:dyDescent="0.35">
      <c r="A6211" s="27">
        <v>45351</v>
      </c>
      <c r="B6211" s="5">
        <v>562655.25677502574</v>
      </c>
      <c r="C6211" s="20">
        <v>627360.25677502574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2491922</v>
      </c>
      <c r="H6211" s="5"/>
      <c r="I6211" s="5">
        <f t="shared" si="4404"/>
        <v>4707116.8051212784</v>
      </c>
      <c r="J6211" s="5">
        <f t="shared" si="4405"/>
        <v>4708817.738454612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6945884.5</v>
      </c>
    </row>
    <row r="6212" spans="1:14" ht="14.5" x14ac:dyDescent="0.35">
      <c r="A6212" s="27">
        <v>45352</v>
      </c>
      <c r="B6212" s="5">
        <v>8420121.1344657633</v>
      </c>
      <c r="C6212" s="20">
        <v>8461453.5805372968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12728525.446071533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5024481.5071658259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7362592.4148690514</v>
      </c>
    </row>
    <row r="6213" spans="1:14" ht="14.5" x14ac:dyDescent="0.35">
      <c r="A6213" s="27">
        <v>45353</v>
      </c>
      <c r="B6213" s="5">
        <v>10901105.767106101</v>
      </c>
      <c r="C6213" s="20">
        <v>12351557.485373329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17186716.718267228</v>
      </c>
      <c r="H6213" s="5"/>
      <c r="I6213" s="5">
        <f t="shared" si="4412"/>
        <v>4690318.5032527987</v>
      </c>
      <c r="J6213" s="5">
        <f t="shared" si="4413"/>
        <v>4792912.8420640891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7149696.0388112925</v>
      </c>
    </row>
    <row r="6214" spans="1:14" ht="14.5" x14ac:dyDescent="0.35">
      <c r="A6214" s="27">
        <v>45354</v>
      </c>
      <c r="B6214" s="5">
        <v>-15121962.681199498</v>
      </c>
      <c r="C6214" s="20">
        <v>-13677534.235463662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-9234882.5542641636</v>
      </c>
      <c r="H6214" s="5"/>
      <c r="I6214" s="5">
        <f t="shared" si="4412"/>
        <v>4034465.0668724715</v>
      </c>
      <c r="J6214" s="5">
        <f t="shared" si="4413"/>
        <v>4200479.653874957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6670473.4203358199</v>
      </c>
    </row>
    <row r="6215" spans="1:14" ht="14.5" x14ac:dyDescent="0.35">
      <c r="A6215" s="27">
        <v>45355</v>
      </c>
      <c r="B6215" s="5">
        <v>27520868.546782404</v>
      </c>
      <c r="C6215" s="20">
        <v>28842039.211827081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32419458.665044677</v>
      </c>
      <c r="H6215" s="5"/>
      <c r="I6215" s="5">
        <f t="shared" si="4412"/>
        <v>4859138.9547340535</v>
      </c>
      <c r="J6215" s="5">
        <f t="shared" si="4413"/>
        <v>5065495.5639046943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7628184.4425039757</v>
      </c>
    </row>
    <row r="6216" spans="1:14" ht="14.5" x14ac:dyDescent="0.35">
      <c r="A6216" s="27">
        <v>45356</v>
      </c>
      <c r="B6216" s="5">
        <v>-6509072.4437532928</v>
      </c>
      <c r="C6216" s="20">
        <v>-5963185.3141595228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-57492.870406230446</v>
      </c>
      <c r="H6216" s="5"/>
      <c r="I6216" s="5">
        <f t="shared" si="4412"/>
        <v>4576359.836895992</v>
      </c>
      <c r="J6216" s="5">
        <f t="shared" si="4413"/>
        <v>4796601.7503864272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7501533.3468237678</v>
      </c>
    </row>
    <row r="6217" spans="1:14" ht="14.5" x14ac:dyDescent="0.35">
      <c r="A6217" s="27">
        <v>45357</v>
      </c>
      <c r="B6217" s="5">
        <v>-7198671.9128025696</v>
      </c>
      <c r="C6217" s="20">
        <v>-6173801.4093717653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-2865858.4965691958</v>
      </c>
      <c r="H6217" s="5"/>
      <c r="I6217" s="5">
        <f t="shared" si="4412"/>
        <v>4089950.5102819302</v>
      </c>
      <c r="J6217" s="5">
        <f t="shared" si="4413"/>
        <v>4346712.2405533912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7104625.2969381278</v>
      </c>
    </row>
    <row r="6218" spans="1:14" ht="14.5" x14ac:dyDescent="0.35">
      <c r="A6218" s="27">
        <v>45358</v>
      </c>
      <c r="B6218" s="5">
        <v>11670004.179095628</v>
      </c>
      <c r="C6218" s="20">
        <v>12282774.452256965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14275752.273161337</v>
      </c>
      <c r="H6218" s="5"/>
      <c r="I6218" s="5">
        <f t="shared" si="4412"/>
        <v>4665637.1832087766</v>
      </c>
      <c r="J6218" s="5">
        <f t="shared" si="4413"/>
        <v>4941294.2225856166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7745491.4060435053</v>
      </c>
    </row>
    <row r="6219" spans="1:14" ht="14.5" x14ac:dyDescent="0.35">
      <c r="A6219" s="27">
        <v>45359</v>
      </c>
      <c r="B6219" s="5">
        <v>4493386.1789421262</v>
      </c>
      <c r="C6219" s="20">
        <v>5100942.73480717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9171581.5558650438</v>
      </c>
      <c r="H6219" s="5"/>
      <c r="I6219" s="5">
        <f t="shared" si="4412"/>
        <v>4591171.3222019859</v>
      </c>
      <c r="J6219" s="5">
        <f t="shared" si="4413"/>
        <v>4875988.9801076604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7732453.1245723404</v>
      </c>
    </row>
    <row r="6220" spans="1:14" ht="14.5" x14ac:dyDescent="0.35">
      <c r="A6220" s="27">
        <v>45360</v>
      </c>
      <c r="B6220" s="5">
        <v>5578563.4227428688</v>
      </c>
      <c r="C6220" s="20">
        <v>5582624.6370416526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7629577.2142987838</v>
      </c>
      <c r="H6220" s="5"/>
      <c r="I6220" s="5">
        <f t="shared" si="4412"/>
        <v>4584576.1760129444</v>
      </c>
      <c r="J6220" s="5">
        <f t="shared" si="4413"/>
        <v>4869841.8077285765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7736446.1983823003</v>
      </c>
    </row>
    <row r="6221" spans="1:14" ht="14.5" x14ac:dyDescent="0.35">
      <c r="A6221" s="27">
        <v>45361</v>
      </c>
      <c r="B6221" s="5">
        <v>2089829.3616665131</v>
      </c>
      <c r="C6221" s="20">
        <v>2090090.590559931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4011328.2288934179</v>
      </c>
      <c r="H6221" s="5"/>
      <c r="I6221" s="5">
        <f t="shared" si="4412"/>
        <v>4721256.5071942601</v>
      </c>
      <c r="J6221" s="5">
        <f t="shared" si="4413"/>
        <v>5003172.1465396732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7902293.7393454146</v>
      </c>
    </row>
    <row r="6222" spans="1:14" ht="14.5" x14ac:dyDescent="0.35">
      <c r="A6222" s="27">
        <v>45362</v>
      </c>
      <c r="B6222" s="5">
        <v>-1507421.4011802957</v>
      </c>
      <c r="C6222" s="20">
        <v>-628381.81682383851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2629942.584356457</v>
      </c>
      <c r="H6222" s="5"/>
      <c r="I6222" s="5">
        <f t="shared" si="4412"/>
        <v>4813308.9261366669</v>
      </c>
      <c r="J6222" s="5">
        <f t="shared" si="4413"/>
        <v>5121170.7849606294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8010227.1921572965</v>
      </c>
    </row>
    <row r="6223" spans="1:14" ht="14.5" x14ac:dyDescent="0.35">
      <c r="A6223" s="27">
        <v>45363</v>
      </c>
      <c r="B6223" s="5">
        <v>24916568.090067208</v>
      </c>
      <c r="C6223" s="20">
        <v>24936979.566915724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31672816.476848517</v>
      </c>
      <c r="H6223" s="5"/>
      <c r="I6223" s="5">
        <f t="shared" si="4412"/>
        <v>5541726.3505565869</v>
      </c>
      <c r="J6223" s="5">
        <f t="shared" si="4413"/>
        <v>5847005.9586088331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8875559.6080522463</v>
      </c>
    </row>
    <row r="6224" spans="1:14" ht="14.5" x14ac:dyDescent="0.35">
      <c r="A6224" s="27">
        <v>45364</v>
      </c>
      <c r="B6224" s="5">
        <v>8984669.2096792907</v>
      </c>
      <c r="C6224" s="20">
        <v>9009646.5858087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13502816.376129409</v>
      </c>
      <c r="H6224" s="5"/>
      <c r="I6224" s="5">
        <f t="shared" si="4412"/>
        <v>5478503.7110861205</v>
      </c>
      <c r="J6224" s="5">
        <f t="shared" si="4413"/>
        <v>5781107.0650093444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8874268.3872565608</v>
      </c>
    </row>
    <row r="6225" spans="1:14" ht="14.5" x14ac:dyDescent="0.35">
      <c r="A6225" s="27">
        <v>45365</v>
      </c>
      <c r="B6225" s="5">
        <v>3217014.7361812126</v>
      </c>
      <c r="C6225" s="20">
        <v>3242045.3482457343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5037854.6120645218</v>
      </c>
      <c r="H6225" s="5"/>
      <c r="I6225" s="5">
        <f t="shared" si="4412"/>
        <v>4742767.1123912316</v>
      </c>
      <c r="J6225" s="5">
        <f t="shared" si="4413"/>
        <v>5057228.3533832757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8166213.3076587114</v>
      </c>
    </row>
    <row r="6226" spans="1:14" ht="14.5" x14ac:dyDescent="0.35">
      <c r="A6226" s="27">
        <v>45366</v>
      </c>
      <c r="B6226" s="5">
        <v>-9702289.4305179473</v>
      </c>
      <c r="C6226" s="20">
        <v>-9690283.6880314704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-7229133.2575135231</v>
      </c>
      <c r="H6226" s="5"/>
      <c r="I6226" s="5">
        <f t="shared" si="4412"/>
        <v>4025919.4599639424</v>
      </c>
      <c r="J6226" s="5">
        <f t="shared" si="4413"/>
        <v>4347090.8923722021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7446473.8324082606</v>
      </c>
    </row>
    <row r="6227" spans="1:14" ht="14.5" x14ac:dyDescent="0.35">
      <c r="A6227" s="27">
        <v>45367</v>
      </c>
      <c r="B6227" s="5">
        <v>24431223.8191512</v>
      </c>
      <c r="C6227" s="20">
        <v>24438366.644044567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26511296.824893367</v>
      </c>
      <c r="H6227" s="5"/>
      <c r="I6227" s="5">
        <f t="shared" si="4412"/>
        <v>5710331.1050174097</v>
      </c>
      <c r="J6227" s="5">
        <f t="shared" si="4413"/>
        <v>6033036.4315887829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9078904.7932380401</v>
      </c>
    </row>
    <row r="6228" spans="1:14" ht="14.5" x14ac:dyDescent="0.35">
      <c r="A6228" s="27">
        <v>45368</v>
      </c>
      <c r="B6228" s="5">
        <v>2252241.530587431</v>
      </c>
      <c r="C6228" s="20">
        <v>2266847.1745761959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4005645.6439887648</v>
      </c>
      <c r="H6228" s="5"/>
      <c r="I6228" s="5">
        <f t="shared" si="4412"/>
        <v>4587926.7966766162</v>
      </c>
      <c r="J6228" s="5">
        <f t="shared" si="4413"/>
        <v>4907011.64471428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7922964.1147043314</v>
      </c>
    </row>
    <row r="6229" spans="1:14" ht="14.5" x14ac:dyDescent="0.35">
      <c r="A6229" s="27">
        <v>45369</v>
      </c>
      <c r="B6229" s="5">
        <v>19102321.539537568</v>
      </c>
      <c r="C6229" s="20">
        <v>19102451.20033272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21330827.660795152</v>
      </c>
      <c r="H6229" s="5"/>
      <c r="I6229" s="5">
        <f t="shared" si="4412"/>
        <v>5698389.270425098</v>
      </c>
      <c r="J6229" s="5">
        <f t="shared" si="4413"/>
        <v>6012848.7071559336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8992105.7367308363</v>
      </c>
    </row>
    <row r="6230" spans="1:14" ht="14.5" x14ac:dyDescent="0.35">
      <c r="A6230" s="27">
        <v>45370</v>
      </c>
      <c r="B6230" s="5">
        <v>8147473.7319152709</v>
      </c>
      <c r="C6230" s="20">
        <v>8759799.1276397686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13026651.395724498</v>
      </c>
      <c r="H6230" s="5"/>
      <c r="I6230" s="5">
        <f t="shared" si="4412"/>
        <v>5762460.8043114208</v>
      </c>
      <c r="J6230" s="5">
        <f t="shared" si="4413"/>
        <v>6093299.2208997402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9123762.683254987</v>
      </c>
    </row>
    <row r="6231" spans="1:14" ht="14.5" x14ac:dyDescent="0.35">
      <c r="A6231" s="27">
        <v>45371</v>
      </c>
      <c r="B6231" s="5">
        <v>-13609506.702362902</v>
      </c>
      <c r="C6231" s="20">
        <v>-12161401.330197642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-11022743.627834739</v>
      </c>
      <c r="H6231" s="5"/>
      <c r="I6231" s="5">
        <f t="shared" si="4412"/>
        <v>5022891.0741946315</v>
      </c>
      <c r="J6231" s="5">
        <f t="shared" si="4413"/>
        <v>5398386.8365217932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8358414.4956604959</v>
      </c>
    </row>
    <row r="6232" spans="1:14" ht="14.5" x14ac:dyDescent="0.35">
      <c r="A6232" s="27">
        <v>45372</v>
      </c>
      <c r="B6232" s="5">
        <v>1251096.2703695931</v>
      </c>
      <c r="C6232" s="20">
        <v>1257699.5937541293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6611075.3233845364</v>
      </c>
      <c r="H6232" s="5"/>
      <c r="I6232" s="5">
        <f t="shared" si="4412"/>
        <v>5457294.1422510501</v>
      </c>
      <c r="J6232" s="5">
        <f t="shared" si="4413"/>
        <v>5828945.5820243638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8878081.5397733133</v>
      </c>
    </row>
    <row r="6233" spans="1:14" ht="14.5" x14ac:dyDescent="0.35">
      <c r="A6233" s="27">
        <v>45373</v>
      </c>
      <c r="B6233" s="5">
        <v>-20755797.411388304</v>
      </c>
      <c r="C6233" s="20">
        <v>-20752322.88675335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-16585172.475365046</v>
      </c>
      <c r="H6233" s="5"/>
      <c r="I6233" s="5">
        <f t="shared" si="4412"/>
        <v>4403310.0635926956</v>
      </c>
      <c r="J6233" s="5">
        <f t="shared" si="4413"/>
        <v>4771072.387520507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7873672.4905944783</v>
      </c>
    </row>
    <row r="6234" spans="1:14" ht="14.5" x14ac:dyDescent="0.35">
      <c r="A6234" s="27">
        <v>45374</v>
      </c>
      <c r="B6234" s="5">
        <v>6599475.0318815913</v>
      </c>
      <c r="C6234" s="20">
        <v>6592781.1796473861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9303401.1477657948</v>
      </c>
      <c r="H6234" s="5"/>
      <c r="I6234" s="5">
        <f t="shared" si="4412"/>
        <v>4949481.8169912463</v>
      </c>
      <c r="J6234" s="5">
        <f t="shared" si="4413"/>
        <v>5312857.5125112515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8435381.3955200054</v>
      </c>
    </row>
    <row r="6235" spans="1:14" ht="14.5" x14ac:dyDescent="0.35">
      <c r="A6235" s="27">
        <v>45375</v>
      </c>
      <c r="B6235" s="5">
        <v>-9670169.6090766098</v>
      </c>
      <c r="C6235" s="20">
        <v>-9680583.5216273293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-6618894.9125507195</v>
      </c>
      <c r="H6235" s="5"/>
      <c r="I6235" s="5">
        <f t="shared" si="4412"/>
        <v>4723058.4821772743</v>
      </c>
      <c r="J6235" s="5">
        <f t="shared" si="4413"/>
        <v>5082026.3472789219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8218753.5317683136</v>
      </c>
    </row>
    <row r="6236" spans="1:14" ht="14.5" x14ac:dyDescent="0.35">
      <c r="A6236" s="27">
        <v>45376</v>
      </c>
      <c r="B6236" s="5">
        <v>14935540.81097623</v>
      </c>
      <c r="C6236" s="20">
        <v>14924348.593802331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18083941.7828261</v>
      </c>
      <c r="H6236" s="5"/>
      <c r="I6236" s="5">
        <f t="shared" si="4412"/>
        <v>4978130.8207247425</v>
      </c>
      <c r="J6236" s="5">
        <f t="shared" si="4413"/>
        <v>5332507.4119205922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8520660.2911958508</v>
      </c>
    </row>
    <row r="6237" spans="1:14" ht="14.5" x14ac:dyDescent="0.35">
      <c r="A6237" s="27">
        <v>45377</v>
      </c>
      <c r="B6237" s="5">
        <v>13838321.975818783</v>
      </c>
      <c r="C6237" s="20">
        <v>13834772.377107576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16671544.401288792</v>
      </c>
      <c r="H6237" s="5"/>
      <c r="I6237" s="5">
        <f t="shared" si="4412"/>
        <v>4746184.1998793613</v>
      </c>
      <c r="J6237" s="5">
        <f t="shared" si="4413"/>
        <v>5096245.7044515051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8342670.5379054761</v>
      </c>
    </row>
    <row r="6238" spans="1:14" ht="14.5" x14ac:dyDescent="0.35">
      <c r="A6238" s="27">
        <v>45378</v>
      </c>
      <c r="B6238" s="5">
        <v>-11291187.189716712</v>
      </c>
      <c r="C6238" s="20">
        <v>-11292949.139872301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-9068940.9501555897</v>
      </c>
      <c r="H6238" s="5"/>
      <c r="I6238" s="5">
        <f t="shared" si="4412"/>
        <v>4440337.0938129472</v>
      </c>
      <c r="J6238" s="5">
        <f t="shared" si="4413"/>
        <v>4786067.5000465708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7983950.0395669574</v>
      </c>
    </row>
    <row r="6239" spans="1:14" ht="14.5" x14ac:dyDescent="0.35">
      <c r="A6239" s="27">
        <v>45379</v>
      </c>
      <c r="B6239" s="5">
        <v>13800269.310790438</v>
      </c>
      <c r="C6239" s="20">
        <v>13792167.45019668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16816759.139406241</v>
      </c>
      <c r="H6239" s="5"/>
      <c r="I6239" s="5">
        <f t="shared" si="4412"/>
        <v>4267702.8876690743</v>
      </c>
      <c r="J6239" s="5">
        <f t="shared" si="4413"/>
        <v>4609198.131882906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7819289.2108804984</v>
      </c>
    </row>
    <row r="6240" spans="1:14" ht="14.5" x14ac:dyDescent="0.35">
      <c r="A6240" s="27">
        <v>45380</v>
      </c>
      <c r="B6240" s="5">
        <v>2687539.3507138048</v>
      </c>
      <c r="C6240" s="20">
        <v>2692899.0775947184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4219846.7268809136</v>
      </c>
      <c r="H6240" s="5"/>
      <c r="I6240" s="5">
        <f t="shared" si="4412"/>
        <v>4001140.3491082634</v>
      </c>
      <c r="J6240" s="5">
        <f t="shared" si="4413"/>
        <v>4338973.450884793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7555205.4351098621</v>
      </c>
    </row>
    <row r="6241" spans="1:14" ht="14.5" x14ac:dyDescent="0.35">
      <c r="A6241" s="27">
        <v>45381</v>
      </c>
      <c r="B6241" s="5">
        <v>16790904.137550671</v>
      </c>
      <c r="C6241" s="20">
        <v>16744211.374600962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19142311.237050291</v>
      </c>
      <c r="H6241" s="5"/>
      <c r="I6241" s="5">
        <f t="shared" si="4412"/>
        <v>4542081.9784674514</v>
      </c>
      <c r="J6241" s="5">
        <f t="shared" si="4413"/>
        <v>4876201.8214789908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8110218.4096782049</v>
      </c>
    </row>
    <row r="6242" spans="1:14" ht="14.5" x14ac:dyDescent="0.35">
      <c r="A6242" s="27">
        <v>45382</v>
      </c>
      <c r="B6242" s="5">
        <v>12042032.173745865</v>
      </c>
      <c r="C6242" s="20">
        <v>12016444.080196943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14130910.906451078</v>
      </c>
      <c r="H6242" s="5"/>
      <c r="I6242" s="5">
        <f t="shared" si="4412"/>
        <v>4662812.3464434557</v>
      </c>
      <c r="J6242" s="5">
        <f t="shared" si="4413"/>
        <v>4994701.504800979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8156964.5916908551</v>
      </c>
    </row>
    <row r="6243" spans="1:14" ht="14.5" x14ac:dyDescent="0.35">
      <c r="A6243" s="27">
        <v>45383</v>
      </c>
      <c r="B6243" s="5">
        <v>12614433.883435171</v>
      </c>
      <c r="C6243" s="20">
        <v>12599146.742446356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15489624.859011184</v>
      </c>
      <c r="H6243" s="5"/>
      <c r="I6243" s="5">
        <f t="shared" si="4412"/>
        <v>4719923.2836544234</v>
      </c>
      <c r="J6243" s="5">
        <f t="shared" si="4413"/>
        <v>5002954.4800367476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8100394.8630489875</v>
      </c>
    </row>
    <row r="6244" spans="1:14" ht="14.5" x14ac:dyDescent="0.35">
      <c r="A6244" s="27">
        <v>45384</v>
      </c>
      <c r="B6244" s="5">
        <v>2795926.8128683334</v>
      </c>
      <c r="C6244" s="20">
        <v>2801337.0602951832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5373154.2474268498</v>
      </c>
      <c r="H6244" s="5"/>
      <c r="I6244" s="5">
        <f t="shared" si="4412"/>
        <v>5317186.2667900184</v>
      </c>
      <c r="J6244" s="5">
        <f t="shared" si="4413"/>
        <v>5552250.1898953756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8587329.4231053554</v>
      </c>
    </row>
    <row r="6245" spans="1:14" ht="14.5" x14ac:dyDescent="0.35">
      <c r="A6245" s="27">
        <v>45385</v>
      </c>
      <c r="B6245" s="5">
        <v>-3153275.2888795184</v>
      </c>
      <c r="C6245" s="20">
        <v>-3151124.5682567228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-657305.27937720437</v>
      </c>
      <c r="H6245" s="5"/>
      <c r="I6245" s="5">
        <f t="shared" si="4412"/>
        <v>4294714.8056012886</v>
      </c>
      <c r="J6245" s="5">
        <f t="shared" si="4413"/>
        <v>4485811.3972259145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7484770.6249579601</v>
      </c>
    </row>
    <row r="6246" spans="1:14" ht="14.5" x14ac:dyDescent="0.35">
      <c r="A6246" s="27">
        <v>45386</v>
      </c>
      <c r="B6246" s="5">
        <v>14143848.913146054</v>
      </c>
      <c r="C6246" s="20">
        <v>14141447.735000333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16794618.821854278</v>
      </c>
      <c r="H6246" s="5"/>
      <c r="I6246" s="5">
        <f t="shared" si="4412"/>
        <v>4983145.5174979316</v>
      </c>
      <c r="J6246" s="5">
        <f t="shared" si="4413"/>
        <v>5155965.8321979092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8046507.681366642</v>
      </c>
    </row>
    <row r="6247" spans="1:14" ht="14.5" x14ac:dyDescent="0.35">
      <c r="A6247" s="27">
        <v>45387</v>
      </c>
      <c r="B6247" s="5">
        <v>20133900.014438897</v>
      </c>
      <c r="C6247" s="20">
        <v>20143520.012037121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23371195.997598223</v>
      </c>
      <c r="H6247" s="5"/>
      <c r="I6247" s="5">
        <f t="shared" si="4412"/>
        <v>5894231.2484059809</v>
      </c>
      <c r="J6247" s="5">
        <f t="shared" si="4413"/>
        <v>6033209.8795782067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8921076.1645055581</v>
      </c>
    </row>
    <row r="6248" spans="1:14" ht="14.5" x14ac:dyDescent="0.35">
      <c r="A6248" s="27">
        <v>45388</v>
      </c>
      <c r="B6248" s="5">
        <v>-4318020.1837402247</v>
      </c>
      <c r="C6248" s="20">
        <v>-4464568.0916999159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-3001213.9079596912</v>
      </c>
      <c r="H6248" s="5"/>
      <c r="I6248" s="5">
        <f t="shared" si="4412"/>
        <v>5361297.1029781206</v>
      </c>
      <c r="J6248" s="5">
        <f t="shared" si="4413"/>
        <v>5474965.1281129764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8345177.2918015225</v>
      </c>
    </row>
    <row r="6249" spans="1:14" ht="14.5" x14ac:dyDescent="0.35">
      <c r="A6249" s="27">
        <v>45389</v>
      </c>
      <c r="B6249" s="5">
        <v>-4300154.5217864513</v>
      </c>
      <c r="C6249" s="20">
        <v>-4287805.5438957568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-3001560.0221093055</v>
      </c>
      <c r="H6249" s="5"/>
      <c r="I6249" s="5">
        <f t="shared" si="4412"/>
        <v>5068179.0796205001</v>
      </c>
      <c r="J6249" s="5">
        <f t="shared" si="4413"/>
        <v>5162006.8521562126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7939405.9058690434</v>
      </c>
    </row>
    <row r="6250" spans="1:14" ht="14.5" x14ac:dyDescent="0.35">
      <c r="A6250" s="27">
        <v>45390</v>
      </c>
      <c r="B6250" s="5">
        <v>16687448.273687586</v>
      </c>
      <c r="C6250" s="20">
        <v>23975677.595457919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24090711.321770333</v>
      </c>
      <c r="H6250" s="5"/>
      <c r="I6250" s="5">
        <f t="shared" si="4412"/>
        <v>5438475.2413186589</v>
      </c>
      <c r="J6250" s="5">
        <f t="shared" si="4413"/>
        <v>5775108.6174367545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8488110.3761180975</v>
      </c>
    </row>
    <row r="6251" spans="1:14" ht="14.5" x14ac:dyDescent="0.35">
      <c r="A6251" s="27">
        <v>45391</v>
      </c>
      <c r="B6251" s="5">
        <v>-14564919.719004499</v>
      </c>
      <c r="C6251" s="20">
        <v>-14578114.301996026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-13126112.582991527</v>
      </c>
      <c r="H6251" s="5"/>
      <c r="I6251" s="5">
        <f t="shared" si="4412"/>
        <v>4883316.9386296235</v>
      </c>
      <c r="J6251" s="5">
        <f t="shared" si="4413"/>
        <v>5219501.7876848895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7916862.3490552641</v>
      </c>
    </row>
    <row r="6252" spans="1:14" ht="14.5" x14ac:dyDescent="0.35">
      <c r="A6252" s="27">
        <v>45392</v>
      </c>
      <c r="B6252" s="5">
        <v>29644444.046238258</v>
      </c>
      <c r="C6252" s="20">
        <v>29710692.691652507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31064674.645414248</v>
      </c>
      <c r="H6252" s="5"/>
      <c r="I6252" s="5">
        <f t="shared" si="4412"/>
        <v>5921712.4535435755</v>
      </c>
      <c r="J6252" s="5">
        <f t="shared" si="4413"/>
        <v>6230804.2713007675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8864686.7510905247</v>
      </c>
    </row>
    <row r="6253" spans="1:14" ht="14.5" x14ac:dyDescent="0.35">
      <c r="A6253" s="27">
        <v>45393</v>
      </c>
      <c r="B6253" s="5">
        <v>9756172.1287193596</v>
      </c>
      <c r="C6253" s="20">
        <v>9949060.7329366244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11716108.604217265</v>
      </c>
      <c r="H6253" s="5"/>
      <c r="I6253" s="5">
        <f t="shared" si="4412"/>
        <v>5416365.9214986479</v>
      </c>
      <c r="J6253" s="5">
        <f t="shared" si="4413"/>
        <v>5731206.9768347992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8199463.1553361481</v>
      </c>
    </row>
    <row r="6254" spans="1:14" ht="14.5" x14ac:dyDescent="0.35">
      <c r="A6254" s="27">
        <v>45394</v>
      </c>
      <c r="B6254" s="5">
        <v>920780.90750874463</v>
      </c>
      <c r="C6254" s="20">
        <v>1072226.5546039797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2201660.6470952351</v>
      </c>
      <c r="H6254" s="5"/>
      <c r="I6254" s="5">
        <f t="shared" si="4412"/>
        <v>5147569.6447596289</v>
      </c>
      <c r="J6254" s="5">
        <f t="shared" si="4413"/>
        <v>5466626.3091279743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7822757.9643683434</v>
      </c>
    </row>
    <row r="6255" spans="1:14" ht="14.5" x14ac:dyDescent="0.35">
      <c r="A6255" s="27">
        <v>45395</v>
      </c>
      <c r="B6255" s="5">
        <v>-10627380.323826086</v>
      </c>
      <c r="C6255" s="20">
        <v>-10442106.422539044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-7136198.0987129565</v>
      </c>
      <c r="H6255" s="5"/>
      <c r="I6255" s="5">
        <f t="shared" si="4412"/>
        <v>4686089.8094260525</v>
      </c>
      <c r="J6255" s="5">
        <f t="shared" si="4413"/>
        <v>5010487.916768481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7416956.2073424272</v>
      </c>
    </row>
    <row r="6256" spans="1:14" ht="14.5" x14ac:dyDescent="0.35">
      <c r="A6256" s="27">
        <v>45396</v>
      </c>
      <c r="B6256" s="5">
        <v>3249887.2952867877</v>
      </c>
      <c r="C6256" s="20">
        <v>3440622.0831092494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4614616.7878224617</v>
      </c>
      <c r="H6256" s="5"/>
      <c r="I6256" s="5">
        <f t="shared" si="4412"/>
        <v>5117829.0336195435</v>
      </c>
      <c r="J6256" s="5">
        <f t="shared" si="4413"/>
        <v>5448184.7758065062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7811747.8755202927</v>
      </c>
    </row>
    <row r="6257" spans="1:14" ht="14.5" x14ac:dyDescent="0.35">
      <c r="A6257" s="27">
        <v>45397</v>
      </c>
      <c r="B6257" s="5">
        <v>13541336.980868693</v>
      </c>
      <c r="C6257" s="20">
        <v>13665230.225258363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15585780.24438967</v>
      </c>
      <c r="H6257" s="5"/>
      <c r="I6257" s="5">
        <f t="shared" si="4412"/>
        <v>4754832.8056767937</v>
      </c>
      <c r="J6257" s="5">
        <f t="shared" si="4413"/>
        <v>5089080.228513632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7447563.9895035056</v>
      </c>
    </row>
    <row r="6258" spans="1:14" ht="14.5" x14ac:dyDescent="0.35">
      <c r="A6258" s="27">
        <v>45398</v>
      </c>
      <c r="B6258" s="5">
        <v>-4029842.8502970627</v>
      </c>
      <c r="C6258" s="20">
        <v>-3876609.2050280953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-2791944.3547310326</v>
      </c>
      <c r="H6258" s="5"/>
      <c r="I6258" s="5">
        <f t="shared" si="4412"/>
        <v>4545429.9929806441</v>
      </c>
      <c r="J6258" s="5">
        <f t="shared" si="4413"/>
        <v>4884298.3491934892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7220977.6562128458</v>
      </c>
    </row>
    <row r="6259" spans="1:14" ht="14.5" x14ac:dyDescent="0.35">
      <c r="A6259" s="27">
        <v>45399</v>
      </c>
      <c r="B6259" s="5">
        <v>1407560.1603976917</v>
      </c>
      <c r="C6259" s="20">
        <v>1530541.1583742145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3412043.9979765229</v>
      </c>
      <c r="H6259" s="5"/>
      <c r="I6259" s="5">
        <f t="shared" si="4412"/>
        <v>3955604.6136759822</v>
      </c>
      <c r="J6259" s="5">
        <f t="shared" si="4413"/>
        <v>4298568.0144615388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6623684.8674522238</v>
      </c>
    </row>
    <row r="6260" spans="1:14" ht="14.5" x14ac:dyDescent="0.35">
      <c r="A6260" s="27">
        <v>45400</v>
      </c>
      <c r="B6260" s="5">
        <v>26763770.587822445</v>
      </c>
      <c r="C6260" s="20">
        <v>26800153.566915318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28674363.979092874</v>
      </c>
      <c r="H6260" s="5"/>
      <c r="I6260" s="5">
        <f t="shared" si="4412"/>
        <v>4576147.8422062211</v>
      </c>
      <c r="J6260" s="5">
        <f t="shared" si="4413"/>
        <v>4899913.1624373905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7145275.2868978363</v>
      </c>
    </row>
    <row r="6261" spans="1:14" ht="14.5" x14ac:dyDescent="0.35">
      <c r="A6261" s="27">
        <v>45401</v>
      </c>
      <c r="B6261" s="5">
        <v>-3311906.0677229445</v>
      </c>
      <c r="C6261" s="20">
        <v>-3324118.3212632015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-2206388.253540257</v>
      </c>
      <c r="H6261" s="5"/>
      <c r="I6261" s="5">
        <f t="shared" si="4412"/>
        <v>4919401.1966942204</v>
      </c>
      <c r="J6261" s="5">
        <f t="shared" si="4413"/>
        <v>5194489.2627352057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7439153.7993743178</v>
      </c>
    </row>
    <row r="6262" spans="1:14" ht="14.5" x14ac:dyDescent="0.35">
      <c r="A6262" s="27">
        <v>45402</v>
      </c>
      <c r="B6262" s="5">
        <v>17130268.992736511</v>
      </c>
      <c r="C6262" s="20">
        <v>17147523.283351365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18986184.290614855</v>
      </c>
      <c r="H6262" s="5"/>
      <c r="I6262" s="5">
        <f t="shared" si="4412"/>
        <v>5448706.954106451</v>
      </c>
      <c r="J6262" s="5">
        <f t="shared" si="4413"/>
        <v>5724150.0523884464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7851657.4316153293</v>
      </c>
    </row>
    <row r="6263" spans="1:14" ht="14.5" x14ac:dyDescent="0.35">
      <c r="A6263" s="27">
        <v>45403</v>
      </c>
      <c r="B6263" s="5">
        <v>12176244.060087908</v>
      </c>
      <c r="C6263" s="20">
        <v>12224489.390802318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13671841.33071441</v>
      </c>
      <c r="H6263" s="5"/>
      <c r="I6263" s="5">
        <f t="shared" si="4412"/>
        <v>6546441.6698223222</v>
      </c>
      <c r="J6263" s="5">
        <f t="shared" si="4413"/>
        <v>6823377.1283069691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8860224.5584846437</v>
      </c>
    </row>
    <row r="6264" spans="1:14" ht="14.5" x14ac:dyDescent="0.35">
      <c r="A6264" s="27">
        <v>45404</v>
      </c>
      <c r="B6264" s="5">
        <v>-11775679.630528694</v>
      </c>
      <c r="C6264" s="20">
        <v>-11690162.082959168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-10036134.452430474</v>
      </c>
      <c r="H6264" s="5"/>
      <c r="I6264" s="5">
        <f t="shared" si="4412"/>
        <v>5933936.5144086471</v>
      </c>
      <c r="J6264" s="5">
        <f t="shared" si="4413"/>
        <v>6213945.6862200834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8215573.3718114337</v>
      </c>
    </row>
    <row r="6265" spans="1:14" ht="14.5" x14ac:dyDescent="0.35">
      <c r="A6265" s="27">
        <v>45405</v>
      </c>
      <c r="B6265" s="5">
        <v>5902226.2473617084</v>
      </c>
      <c r="C6265" s="20">
        <v>6028244.9764179494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8575003.729056241</v>
      </c>
      <c r="H6265" s="5"/>
      <c r="I6265" s="5">
        <f t="shared" si="4412"/>
        <v>6453016.3762899246</v>
      </c>
      <c r="J6265" s="5">
        <f t="shared" si="4413"/>
        <v>6737573.3028215943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8722036.6598649994</v>
      </c>
    </row>
    <row r="6266" spans="1:14" ht="14.5" x14ac:dyDescent="0.35">
      <c r="A6266" s="27">
        <v>45406</v>
      </c>
      <c r="B6266" s="5">
        <v>-11203010.641659925</v>
      </c>
      <c r="C6266" s="20">
        <v>-11098710.025058465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-8124546.3833985403</v>
      </c>
      <c r="H6266" s="5"/>
      <c r="I6266" s="5">
        <f t="shared" si="4412"/>
        <v>5581731.3278687205</v>
      </c>
      <c r="J6266" s="5">
        <f t="shared" si="4413"/>
        <v>5870138.0155262342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7848420.387657512</v>
      </c>
    </row>
    <row r="6267" spans="1:14" ht="14.5" x14ac:dyDescent="0.35">
      <c r="A6267" s="27">
        <v>45407</v>
      </c>
      <c r="B6267" s="5">
        <v>9073422.2099851631</v>
      </c>
      <c r="C6267" s="20">
        <v>9151371.3920038212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13306960.18201866</v>
      </c>
      <c r="H6267" s="5"/>
      <c r="I6267" s="5">
        <f t="shared" si="4412"/>
        <v>5422901.3356742682</v>
      </c>
      <c r="J6267" s="5">
        <f t="shared" si="4413"/>
        <v>5714024.6493561091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7736267.5803485084</v>
      </c>
    </row>
    <row r="6268" spans="1:14" ht="14.5" x14ac:dyDescent="0.35">
      <c r="A6268" s="27">
        <v>45408</v>
      </c>
      <c r="B6268" s="5">
        <v>26291919.361129455</v>
      </c>
      <c r="C6268" s="20">
        <v>26337959.616951726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28676815.255822271</v>
      </c>
      <c r="H6268" s="5"/>
      <c r="I6268" s="5">
        <f t="shared" si="4412"/>
        <v>6675671.554035807</v>
      </c>
      <c r="J6268" s="5">
        <f t="shared" si="4413"/>
        <v>6968388.2745835762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8994459.4538811054</v>
      </c>
    </row>
    <row r="6269" spans="1:14" ht="14.5" x14ac:dyDescent="0.35">
      <c r="A6269" s="27">
        <v>45409</v>
      </c>
      <c r="B6269" s="5">
        <v>2223664.3672815883</v>
      </c>
      <c r="C6269" s="20">
        <v>2271151.1913810899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3445741.8240995016</v>
      </c>
      <c r="H6269" s="5"/>
      <c r="I6269" s="5">
        <f t="shared" si="4412"/>
        <v>6289784.7225855123</v>
      </c>
      <c r="J6269" s="5">
        <f t="shared" si="4413"/>
        <v>6584354.3992897235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8548758.8767042123</v>
      </c>
    </row>
    <row r="6270" spans="1:14" ht="14.5" x14ac:dyDescent="0.35">
      <c r="A6270" s="27">
        <v>45410</v>
      </c>
      <c r="B6270" s="5">
        <v>-3455236.3841274311</v>
      </c>
      <c r="C6270" s="20">
        <v>-3429840.6804861464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-2359557.2963587153</v>
      </c>
      <c r="H6270" s="5"/>
      <c r="I6270" s="5">
        <f t="shared" si="4412"/>
        <v>6085025.5314241368</v>
      </c>
      <c r="J6270" s="5">
        <f t="shared" si="4413"/>
        <v>6380263.0740203606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8329445.4092628928</v>
      </c>
    </row>
    <row r="6271" spans="1:14" ht="14.5" x14ac:dyDescent="0.35">
      <c r="A6271" s="27">
        <v>45411</v>
      </c>
      <c r="B6271" s="5">
        <v>12278412.15215471</v>
      </c>
      <c r="C6271" s="20">
        <v>12321440.281832311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12691359.129677601</v>
      </c>
      <c r="H6271" s="5"/>
      <c r="I6271" s="5">
        <f t="shared" si="4412"/>
        <v>5934609.1319109369</v>
      </c>
      <c r="J6271" s="5">
        <f t="shared" si="4413"/>
        <v>6232837.3709280733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8114413.672350469</v>
      </c>
    </row>
    <row r="6272" spans="1:14" ht="14.5" x14ac:dyDescent="0.35">
      <c r="A6272" s="27">
        <v>45412</v>
      </c>
      <c r="B6272" s="5">
        <v>1534074.5406427616</v>
      </c>
      <c r="C6272" s="20">
        <v>1563003.8888180433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3979958.3481752817</v>
      </c>
      <c r="H6272" s="5"/>
      <c r="I6272" s="5">
        <f t="shared" si="4412"/>
        <v>5584343.8774741683</v>
      </c>
      <c r="J6272" s="5">
        <f t="shared" si="4413"/>
        <v>5884389.3645487754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7776048.5870746085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5523096.4705462968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7397842.3251075698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5391995.1989299152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7255444.0501933414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5576846.4849059377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7408209.9261725815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5117076.7672255719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6917750.4321107715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4738146.4195931638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6474171.4321908318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4743457.7207922423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6496124.5291228201</v>
      </c>
    </row>
    <row r="6279" spans="1:14" x14ac:dyDescent="0.25">
      <c r="A6279" s="27">
        <v>45419</v>
      </c>
      <c r="B6279" s="5">
        <v>-5479826.0740326615</v>
      </c>
      <c r="C6279" s="5">
        <v>-5231021.0740326615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-2843676</v>
      </c>
      <c r="H6279" s="5"/>
      <c r="I6279" s="5">
        <f>AVERAGE(B6250:B6279)</f>
        <v>4399188.0065945471</v>
      </c>
      <c r="J6279" s="5">
        <f t="shared" si="4425"/>
        <v>4712017.2031210102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6501387.3298597978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4391307.8512288947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6253908.9524674537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5292851.2355444031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7174316.6385671701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4460329.741824883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6424707.4503866946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4342201.2348836521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6364568.8969127862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4708337.9931645561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6795714.0753429448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5439376.411948367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7542764.51196671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5611681.2928737402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7768047.5523726288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4619208.0321905753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6849212.5442263065</v>
      </c>
    </row>
    <row r="6288" spans="1:14" x14ac:dyDescent="0.25">
      <c r="A6288" s="27">
        <v>45428</v>
      </c>
      <c r="B6288" s="5">
        <v>15228699.73214481</v>
      </c>
      <c r="C6288" s="5">
        <v>15367128.73214481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18917119</v>
      </c>
      <c r="H6288" s="5"/>
      <c r="I6288" s="5">
        <f t="shared" si="4424"/>
        <v>5221180.9073789977</v>
      </c>
      <c r="J6288" s="5">
        <f t="shared" si="4425"/>
        <v>5260665.9634296717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7572847.9893840076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5098221.5302900178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7434131.2894514566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4246841.7196280072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6641574.2568150284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4495650.9537713118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6974202.26526637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3475209.6593295662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6034265.6222458752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3822693.8747477573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6411878.377888727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3479509.6763802511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6118802.992969743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3739072.7862272556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6420139.6020012023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4049099.6492025382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6748088.8481144868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3808314.7917039213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6468685.5753805311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2490132.9701644233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5180548.2001864556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2335215.3675278691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5081161.4727164721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2851056.1017630496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5661002.0159284296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1553888.6478599519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4420774.6449391758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1916796.1964592156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4812023.7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2592168.1221605153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5586402.9666666668</v>
      </c>
    </row>
    <row r="6304" spans="1:14" x14ac:dyDescent="0.25">
      <c r="A6304" s="27">
        <v>45444</v>
      </c>
      <c r="B6304" s="5">
        <v>4607119.3197730165</v>
      </c>
      <c r="C6304" s="28">
        <v>5665606.3197730165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10248761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2818745.0357594918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5891321.4666666668</v>
      </c>
    </row>
    <row r="6305" spans="1:14" x14ac:dyDescent="0.25">
      <c r="A6305" s="27">
        <v>45445</v>
      </c>
      <c r="B6305" s="5">
        <v>20466158.203569118</v>
      </c>
      <c r="C6305" s="28">
        <v>20473897.203569118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23398666</v>
      </c>
      <c r="H6305" s="5"/>
      <c r="I6305" s="5">
        <f t="shared" si="4432"/>
        <v>3372945.8088443298</v>
      </c>
      <c r="J6305" s="5">
        <f t="shared" si="4433"/>
        <v>3421394.4755109968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6540421.2999999998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3432854.7116735224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6652220.1333333338</v>
      </c>
    </row>
    <row r="6307" spans="1:14" x14ac:dyDescent="0.25">
      <c r="A6307" s="27">
        <v>45447</v>
      </c>
      <c r="B6307" s="5">
        <v>-39510024.352173373</v>
      </c>
      <c r="C6307" s="28">
        <v>-38589103.352173373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-34969577</v>
      </c>
      <c r="H6307" s="5"/>
      <c r="I6307" s="5">
        <f t="shared" si="4432"/>
        <v>1774884.9138322473</v>
      </c>
      <c r="J6307" s="5">
        <f t="shared" si="4433"/>
        <v>1854030.9471655807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5151106.7</v>
      </c>
    </row>
    <row r="6308" spans="1:14" ht="10.5" customHeight="1" x14ac:dyDescent="0.25">
      <c r="A6308" s="27">
        <v>45448</v>
      </c>
      <c r="B6308" s="5">
        <v>1606091.6331267222</v>
      </c>
      <c r="C6308" s="28">
        <v>2452447.6331267222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7210621</v>
      </c>
      <c r="H6308" s="5"/>
      <c r="I6308" s="5">
        <f t="shared" si="4432"/>
        <v>1971928.9367940575</v>
      </c>
      <c r="J6308" s="5">
        <f t="shared" si="4433"/>
        <v>2079286.8367940574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5469548.0999999996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2258203.7591101518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5647543.9666666668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2361901.778389324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5711291.0666666664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1580072.0304196246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4930441.0333333332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2234643.8672557059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5474972.3666666662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1837185.2073808878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4990149.7333333334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1943293.8865007185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5035496.833333333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1250144.4615778252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4255684.0666666664</v>
      </c>
    </row>
    <row r="6316" spans="1:14" x14ac:dyDescent="0.25">
      <c r="A6316" s="27">
        <v>45456</v>
      </c>
      <c r="B6316" s="5">
        <v>15655157.041518467</v>
      </c>
      <c r="C6316" s="28">
        <v>15765043.041518467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16826531</v>
      </c>
      <c r="H6316" s="5"/>
      <c r="I6316" s="5">
        <f t="shared" si="4432"/>
        <v>1385926.3459327593</v>
      </c>
      <c r="J6316" s="5">
        <f t="shared" si="4433"/>
        <v>1488653.6125994259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4437464.833333333</v>
      </c>
    </row>
    <row r="6317" spans="1:14" x14ac:dyDescent="0.25">
      <c r="A6317" s="27">
        <v>45457</v>
      </c>
      <c r="B6317" s="5">
        <v>1685921.962102019</v>
      </c>
      <c r="C6317" s="28">
        <v>2789529.9621020192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3986580</v>
      </c>
      <c r="H6317" s="5"/>
      <c r="I6317" s="5">
        <f t="shared" si="4432"/>
        <v>1979089.3311773792</v>
      </c>
      <c r="J6317" s="5">
        <f t="shared" si="4433"/>
        <v>2118603.5311773792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4969659.833333333</v>
      </c>
    </row>
    <row r="6318" spans="1:14" x14ac:dyDescent="0.25">
      <c r="A6318" s="27">
        <v>45458</v>
      </c>
      <c r="B6318" s="5">
        <v>14873503.4037997</v>
      </c>
      <c r="C6318" s="28">
        <v>16525665.4037997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18475318</v>
      </c>
      <c r="H6318" s="5"/>
      <c r="I6318" s="5">
        <f t="shared" si="4432"/>
        <v>1967249.4535658748</v>
      </c>
      <c r="J6318" s="5">
        <f t="shared" si="4433"/>
        <v>2157221.4202325414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4954933.1333333338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2939583.4049838623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5701752.6333333338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3475334.8415569933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6146777.1333333338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3362675.9020521552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5954393.7000000002</v>
      </c>
    </row>
    <row r="6322" spans="1:14" x14ac:dyDescent="0.25">
      <c r="A6322" s="27">
        <v>45462</v>
      </c>
      <c r="B6322" s="5">
        <v>4486879.6134851333</v>
      </c>
      <c r="C6322" s="28">
        <v>6046377.6134851333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7697535</v>
      </c>
      <c r="H6322" s="5"/>
      <c r="I6322" s="5">
        <f t="shared" si="4432"/>
        <v>3771123.7741650268</v>
      </c>
      <c r="J6322" s="5">
        <f t="shared" si="4433"/>
        <v>4013079.0074983602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6518042.0333333332</v>
      </c>
    </row>
    <row r="6323" spans="1:14" x14ac:dyDescent="0.25">
      <c r="A6323" s="27">
        <v>45463</v>
      </c>
      <c r="B6323" s="5">
        <v>2860470.0501819723</v>
      </c>
      <c r="C6323" s="28">
        <v>2870584.0501819723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4313208</v>
      </c>
      <c r="H6323" s="5"/>
      <c r="I6323" s="5">
        <f t="shared" si="4432"/>
        <v>3111505.5807261583</v>
      </c>
      <c r="J6323" s="5">
        <f t="shared" si="4433"/>
        <v>3353797.9473928246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5828474.833333333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4693059.8440925265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7114219.666666667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4140823.0888326569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6469637.4666666668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4463932.8233188018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6712426.666666667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4511681.4098190153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6693123.333333333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5181549.5226739282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7312561.0666666664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6235542.7011786886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8362920.2999999998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5691461.2454284932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7834875.7999999998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6829900.8584614079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9097646.2666666675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6707581.7419384234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9093764.1333333328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5661369.8983656038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8092756.9333333336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5949707.9353838749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8401932.6999999993</v>
      </c>
    </row>
    <row r="6335" spans="1:14" x14ac:dyDescent="0.25">
      <c r="A6335" s="27">
        <v>45475</v>
      </c>
      <c r="B6335" s="28">
        <v>4250158.1588091888</v>
      </c>
      <c r="C6335" s="28">
        <v>3083492.1588091888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5698175</v>
      </c>
      <c r="H6335" s="5"/>
      <c r="I6335" s="5">
        <f t="shared" si="4440"/>
        <v>5202165.1338918768</v>
      </c>
      <c r="J6335" s="5">
        <f t="shared" si="4441"/>
        <v>5370027.7672252106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7811916.333333333</v>
      </c>
    </row>
    <row r="6336" spans="1:14" x14ac:dyDescent="0.25">
      <c r="A6336" s="27">
        <v>45476</v>
      </c>
      <c r="B6336" s="28">
        <v>-2151682.9878106182</v>
      </c>
      <c r="C6336" s="28">
        <v>-3511722.9878106182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-1190009</v>
      </c>
      <c r="H6336" s="5"/>
      <c r="I6336" s="5">
        <f t="shared" si="4440"/>
        <v>5107370.2579826862</v>
      </c>
      <c r="J6336" s="5">
        <f t="shared" si="4441"/>
        <v>5229898.224649353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7591089.4000000004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7213025.476278102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9528074.0333333332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7564682.1815942889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9789595.0333333332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7844485.418253893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10053001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7156316.9011242781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9388290.166666666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8426683.0042933747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10657710.766666668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7834662.3727676505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10117052.366666667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8469971.1388886143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10810868.266666668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8044790.3184158318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10434600.166666666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8379687.3772392673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10814993.133333333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7869613.8568390002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10365622.1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8287707.8346563131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10851714.699999999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7898726.8779912172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10507197.800000001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8208900.6565271346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10892004.1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7546768.2609585263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10319086.366666667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7885067.0044962307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10759121.666666666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8188635.4958345527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11154745.733333332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8660460.1821752507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11697985.533333333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7827960.8479822828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10949534.066666666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8331705.3641690034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11543487.666666666</v>
      </c>
    </row>
    <row r="6356" spans="1:14" x14ac:dyDescent="0.25">
      <c r="A6356" s="27">
        <v>45496</v>
      </c>
      <c r="B6356" s="28">
        <v>12730080.677933548</v>
      </c>
      <c r="C6356" s="28">
        <v>5868134.6779335476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9981731</v>
      </c>
      <c r="H6356" s="5"/>
      <c r="I6356" s="5">
        <f t="shared" si="4440"/>
        <v>8577085.3234739769</v>
      </c>
      <c r="J6356" s="5">
        <f t="shared" si="4441"/>
        <v>8264130.2568073096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11576291.800000001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8991717.2784866858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12383557.266666668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8585865.0125537105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12040167.633333333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7846289.9734031847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11308366.666666666</v>
      </c>
    </row>
    <row r="6360" spans="1:14" x14ac:dyDescent="0.25">
      <c r="A6360" s="27">
        <v>45500</v>
      </c>
      <c r="B6360" s="28">
        <v>15007654.570463788</v>
      </c>
      <c r="C6360" s="28">
        <v>2995644.5704637878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5728038.0000000009</v>
      </c>
      <c r="H6360" s="5"/>
      <c r="I6360" s="5">
        <f t="shared" si="4440"/>
        <v>8802068.9366165288</v>
      </c>
      <c r="J6360" s="5">
        <f t="shared" si="4441"/>
        <v>8088713.5366165293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11526157.133333333</v>
      </c>
    </row>
    <row r="6361" spans="1:14" x14ac:dyDescent="0.25">
      <c r="A6361" s="27">
        <v>45501</v>
      </c>
      <c r="B6361" s="28">
        <v>3130749.7230444755</v>
      </c>
      <c r="C6361" s="28">
        <v>3369954.7230444755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5567221</v>
      </c>
      <c r="H6361" s="5"/>
      <c r="I6361" s="5">
        <f t="shared" si="4440"/>
        <v>8654440.42552712</v>
      </c>
      <c r="J6361" s="5">
        <f t="shared" si="4441"/>
        <v>7949058.5255271196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11266142.766666668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7572820.1485482669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10729956.233333332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8721768.148474222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11749051.833333334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8367022.4968107585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11311348.366666667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9580011.5297793336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12551719.133333333</v>
      </c>
    </row>
    <row r="6366" spans="1:14" x14ac:dyDescent="0.25">
      <c r="A6366" s="27">
        <v>45506</v>
      </c>
      <c r="B6366" s="28">
        <v>-2987739.2400711831</v>
      </c>
      <c r="C6366" s="28">
        <v>-2364528.2400711831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1974505</v>
      </c>
      <c r="H6366" s="5"/>
      <c r="I6366" s="5">
        <f t="shared" si="4447"/>
        <v>10218636.021370647</v>
      </c>
      <c r="J6366" s="5">
        <f t="shared" si="4448"/>
        <v>9618251.3547039814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12657202.933333334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9140454.190321438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12268449.233333332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9139383.8031192552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12377859.800000001</v>
      </c>
    </row>
    <row r="6369" spans="1:14" x14ac:dyDescent="0.25">
      <c r="A6369" s="27">
        <v>45509</v>
      </c>
      <c r="B6369" s="28">
        <v>9002119.9695646279</v>
      </c>
      <c r="C6369" s="28">
        <v>8876994.9695646279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13266378</v>
      </c>
      <c r="H6369" s="5"/>
      <c r="I6369" s="5">
        <f t="shared" si="4447"/>
        <v>9755486.3455967996</v>
      </c>
      <c r="J6369" s="5">
        <f t="shared" si="4448"/>
        <v>9150930.8455968015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12473459.766666668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8572405.0237040687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12016270.033333333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8560905.9945329614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12121651.6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9226138.2165901884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12877923.966666667</v>
      </c>
    </row>
    <row r="6373" spans="1:14" x14ac:dyDescent="0.25">
      <c r="A6373" s="27">
        <v>45513</v>
      </c>
      <c r="B6373" s="28">
        <v>1162753.976154035</v>
      </c>
      <c r="C6373" s="28">
        <v>-2340749.023845965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2450196</v>
      </c>
      <c r="H6373" s="5"/>
      <c r="I6373" s="5">
        <f t="shared" si="4447"/>
        <v>9418095.2253925186</v>
      </c>
      <c r="J6373" s="5">
        <f t="shared" si="4448"/>
        <v>8696756.292059185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12420205.5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8873922.1338074133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12656969.266666668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9480946.5243157763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13333308.833333334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9044987.0243632421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12877451.1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8987997.9761164021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12832156.800000001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8823021.4522791132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12665533.066666666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8058374.3362407302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11882719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8664800.1821080931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12452047.166666666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8913824.5593625363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12626017.966666667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8314042.7232056949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11944590.433333334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7815136.901098419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11427335.666666666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7753228.1162135843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11282697.166666666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7989925.4963750402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11452271.033333333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8283370.6516440753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11662940.466666667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7211539.8127296595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10519144.366666667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7377564.3957805904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10616962.9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7778874.2983432086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10975537.533333333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7957321.1085173888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11115966.633333333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7989387.5868065627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11130875.333333334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7716647.8682335615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10849709.633333333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6920006.2641983498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10065314.033333333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7362943.3057425534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10521592.166666666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6180609.5160435438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9311650.2666666675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6546590.6162400423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9649871.4333333336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6822486.2705623535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9852967.5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5882395.5143095003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8784747.7333333325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6093721.9205842214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8926425.0999999996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7606998.1172810169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10306028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6419616.8007424334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8964490.9333333336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5908828.6440392882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8326099.1333333338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-5977981.5336257797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-5422256</v>
      </c>
      <c r="H6421" s="5"/>
      <c r="I6421" s="5">
        <f t="shared" si="4455"/>
        <v>3372649.1945181978</v>
      </c>
      <c r="J6421" s="5">
        <f t="shared" si="4456"/>
        <v>3305782.3278515311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5270141.2666666666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3148706.7894495474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5111006.5999999996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3618652.0219122446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5561592.4000000004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3603594.2107008649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5516498.5666666664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3236817.2683827216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5134445.4333333336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2255594.1845019031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4104820.1666666665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2659450.5199001771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4458389.6333333338</v>
      </c>
    </row>
    <row r="6428" spans="1:14" x14ac:dyDescent="0.25">
      <c r="A6428" s="27">
        <v>45568</v>
      </c>
      <c r="B6428" s="28">
        <v>-8125282.8309734184</v>
      </c>
      <c r="C6428" s="28">
        <v>-8130735.390973418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-7397947.5599999987</v>
      </c>
      <c r="H6428" s="5"/>
      <c r="I6428" s="5">
        <f t="shared" si="4463"/>
        <v>2963230.809235685</v>
      </c>
      <c r="J6428" s="5">
        <f t="shared" si="4464"/>
        <v>2896182.1905690185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4668725.5479999995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2803795.5620641215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4535802.9813333331</v>
      </c>
    </row>
    <row r="6430" spans="1:14" x14ac:dyDescent="0.25">
      <c r="A6430" s="27">
        <v>45570</v>
      </c>
      <c r="B6430" s="28">
        <v>23725937.876039196</v>
      </c>
      <c r="C6430" s="28">
        <v>25727939.8760392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27951195.000000004</v>
      </c>
      <c r="H6430" s="5"/>
      <c r="I6430" s="5">
        <f t="shared" si="4463"/>
        <v>2832948.9983553258</v>
      </c>
      <c r="J6430" s="5">
        <f t="shared" si="4464"/>
        <v>2832633.7796886591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4590514.7146666665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3203216.6836151676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4998726.148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2847000.981094325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4689227.7479999997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2619091.1507872669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4492899.8480000002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2173959.4050101615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4065977.1813333333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2894876.0773928543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4838303.2146666665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4180674.9501711805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6112152.6146666668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3191107.7391975471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5135812.5479999995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3810906.3018517392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5803871.9813333331</v>
      </c>
    </row>
    <row r="6439" spans="1:14" x14ac:dyDescent="0.25">
      <c r="A6439" s="27">
        <v>45579</v>
      </c>
      <c r="B6439" s="28">
        <v>8813696.8012239803</v>
      </c>
      <c r="C6439" s="28">
        <v>7182307.8012239803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9221105</v>
      </c>
      <c r="H6439" s="5"/>
      <c r="I6439" s="5">
        <f t="shared" si="4463"/>
        <v>2961686.63585483</v>
      </c>
      <c r="J6439" s="5">
        <f t="shared" si="4464"/>
        <v>2906991.7838548296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4954580.7146666665</v>
      </c>
    </row>
    <row r="6440" spans="1:14" x14ac:dyDescent="0.25">
      <c r="A6440" s="27">
        <v>45580</v>
      </c>
      <c r="B6440" s="28">
        <v>28430129.263528474</v>
      </c>
      <c r="C6440" s="28">
        <v>27426518.263528474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29312587</v>
      </c>
      <c r="H6440" s="5"/>
      <c r="I6440" s="5">
        <f t="shared" si="4463"/>
        <v>4265091.0048133479</v>
      </c>
      <c r="J6440" s="5">
        <f t="shared" si="4464"/>
        <v>4176942.4528133483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6240012.5813333336</v>
      </c>
    </row>
    <row r="6441" spans="1:14" x14ac:dyDescent="0.25">
      <c r="A6441" s="27">
        <v>45581</v>
      </c>
      <c r="B6441" s="28">
        <v>10766073.491334982</v>
      </c>
      <c r="C6441" s="28">
        <v>9866351.4913349822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11419158</v>
      </c>
      <c r="H6441" s="5"/>
      <c r="I6441" s="5">
        <f t="shared" si="4463"/>
        <v>5096234.597446681</v>
      </c>
      <c r="J6441" s="5">
        <f t="shared" si="4464"/>
        <v>4978095.3121133475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7002816.9813333331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3926009.5256875069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5934303.9479999999</v>
      </c>
    </row>
    <row r="6443" spans="1:14" x14ac:dyDescent="0.25">
      <c r="A6443" s="27">
        <v>45583</v>
      </c>
      <c r="B6443" s="28">
        <v>28601137.772853311</v>
      </c>
      <c r="C6443" s="28">
        <v>28423359.772853311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29960479</v>
      </c>
      <c r="H6443" s="5"/>
      <c r="I6443" s="5">
        <f t="shared" si="4463"/>
        <v>4783562.2705617668</v>
      </c>
      <c r="J6443" s="5">
        <f t="shared" si="4464"/>
        <v>4659497.0518950997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6672289.8480000002</v>
      </c>
    </row>
    <row r="6444" spans="1:14" x14ac:dyDescent="0.25">
      <c r="A6444" s="27">
        <v>45584</v>
      </c>
      <c r="B6444" s="28">
        <v>-28958511.361313131</v>
      </c>
      <c r="C6444" s="28">
        <v>-29644067.361313131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-27642892</v>
      </c>
      <c r="H6444" s="5"/>
      <c r="I6444" s="5">
        <f t="shared" si="4463"/>
        <v>3142557.3251953283</v>
      </c>
      <c r="J6444" s="5">
        <f t="shared" si="4464"/>
        <v>2995640.239861995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5026485.9813333331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3259456.0712160906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5299835.7813333329</v>
      </c>
    </row>
    <row r="6446" spans="1:14" x14ac:dyDescent="0.25">
      <c r="A6446" s="27">
        <v>45586</v>
      </c>
      <c r="B6446" s="28">
        <v>-579775.76838828996</v>
      </c>
      <c r="C6446" s="28">
        <v>-1801011.76838829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845992</v>
      </c>
      <c r="H6446" s="5"/>
      <c r="I6446" s="5">
        <f t="shared" si="4463"/>
        <v>3575050.2337212805</v>
      </c>
      <c r="J6446" s="5">
        <f t="shared" si="4464"/>
        <v>3387425.2817212804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5425777.6813333333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2727653.8880930091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4733495.648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1712071.3152889842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3705527.5146666667</v>
      </c>
    </row>
    <row r="6449" spans="1:14" x14ac:dyDescent="0.25">
      <c r="A6449" s="27">
        <v>45589</v>
      </c>
      <c r="B6449" s="28">
        <v>1328525.4319857126</v>
      </c>
      <c r="C6449" s="28">
        <v>1320469.4319857126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3596611</v>
      </c>
      <c r="H6449" s="5"/>
      <c r="I6449" s="5">
        <f t="shared" si="4463"/>
        <v>3520482.1655410682</v>
      </c>
      <c r="J6449" s="5">
        <f t="shared" si="4464"/>
        <v>3332588.6802077349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5326226.8480000002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2388248.299790435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4435281.0813333336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2691711.5629578228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4789978.7813333329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4050677.5886424812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6135233.7479999997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3445841.6623575701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5495311.2146666665</v>
      </c>
    </row>
    <row r="6454" spans="1:14" x14ac:dyDescent="0.25">
      <c r="A6454" s="27">
        <v>45594</v>
      </c>
      <c r="B6454" s="28">
        <v>12774907</v>
      </c>
      <c r="C6454" s="28">
        <v>12738379.949952448</v>
      </c>
      <c r="D6454" s="28">
        <v>1110434</v>
      </c>
      <c r="E6454" s="28">
        <v>261548</v>
      </c>
      <c r="F6454" s="28">
        <f t="shared" si="4461"/>
        <v>14146889</v>
      </c>
      <c r="G6454" s="5">
        <f t="shared" si="4462"/>
        <v>14110361.949952448</v>
      </c>
      <c r="H6454" s="5"/>
      <c r="I6454" s="5">
        <f t="shared" si="4463"/>
        <v>3442373.354677503</v>
      </c>
      <c r="J6454" s="5">
        <f t="shared" si="4464"/>
        <v>3320129.167675918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5463618.833333333</v>
      </c>
      <c r="N6454" s="5">
        <f t="shared" si="4468"/>
        <v>5341374.646331748</v>
      </c>
    </row>
    <row r="6455" spans="1:14" x14ac:dyDescent="0.25">
      <c r="A6455" s="27">
        <v>45595</v>
      </c>
      <c r="B6455" s="28">
        <v>6053955</v>
      </c>
      <c r="C6455" s="28">
        <v>9959046.021003237</v>
      </c>
      <c r="D6455" s="28">
        <v>1700769</v>
      </c>
      <c r="E6455" s="28">
        <v>-30162</v>
      </c>
      <c r="F6455" s="28">
        <f t="shared" si="4461"/>
        <v>7724562</v>
      </c>
      <c r="G6455" s="5">
        <f t="shared" si="4462"/>
        <v>11629653.021003237</v>
      </c>
      <c r="H6455" s="5"/>
      <c r="I6455" s="5">
        <f t="shared" si="4463"/>
        <v>3877510.4817657755</v>
      </c>
      <c r="J6455" s="5">
        <f t="shared" si="4464"/>
        <v>3885435.9954642979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5882789.333333333</v>
      </c>
      <c r="N6455" s="5">
        <f t="shared" si="4468"/>
        <v>5890714.8470318569</v>
      </c>
    </row>
    <row r="6456" spans="1:14" x14ac:dyDescent="0.25">
      <c r="A6456" s="27">
        <v>45596</v>
      </c>
      <c r="B6456" s="28">
        <v>8845245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10061189</v>
      </c>
      <c r="G6456" s="5">
        <f t="shared" si="4462"/>
        <v>10425782.578286951</v>
      </c>
      <c r="H6456" s="5"/>
      <c r="I6456" s="5">
        <f t="shared" si="4463"/>
        <v>4866411.5734524671</v>
      </c>
      <c r="J6456" s="5">
        <f t="shared" si="4464"/>
        <v>4886490.2064272212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6843749.5666666664</v>
      </c>
      <c r="N6456" s="5">
        <f t="shared" si="4468"/>
        <v>6863828.1996414214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4298420.5053491984</v>
      </c>
      <c r="J6457" s="5">
        <f t="shared" ref="J6457:J6486" si="4471">AVERAGE(C6428:C6457)</f>
        <v>4318499.1383239524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6270892.1333333338</v>
      </c>
      <c r="N6457" s="5">
        <f t="shared" ref="N6457:N6486" si="4475">AVERAGE(G6428:G6457)</f>
        <v>6290970.7663080879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4408509.115253659</v>
      </c>
      <c r="J6458" s="5">
        <f t="shared" si="4471"/>
        <v>4428769.5002284134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6433227</v>
      </c>
      <c r="N6458" s="5">
        <f t="shared" si="4475"/>
        <v>6453487.3849747544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4624713.591485641</v>
      </c>
      <c r="J6459" s="5">
        <f t="shared" si="4471"/>
        <v>4644973.9764603963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6684187.2666666666</v>
      </c>
      <c r="N6459" s="5">
        <f t="shared" si="4475"/>
        <v>6704447.651641422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3623586.9519053889</v>
      </c>
      <c r="J6460" s="5">
        <f t="shared" si="4471"/>
        <v>3577113.9368801429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5653246.0333333332</v>
      </c>
      <c r="N6460" s="5">
        <f t="shared" si="4475"/>
        <v>5606773.0183080882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3365662.7836691826</v>
      </c>
      <c r="J6461" s="5">
        <f t="shared" si="4471"/>
        <v>3319189.7686439366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5355818.9333333336</v>
      </c>
      <c r="N6461" s="5">
        <f t="shared" si="4475"/>
        <v>5309345.9183080886</v>
      </c>
    </row>
    <row r="6462" spans="1:14" x14ac:dyDescent="0.25">
      <c r="A6462" s="27">
        <v>45602</v>
      </c>
      <c r="B6462" s="28">
        <v>53192616.734523743</v>
      </c>
      <c r="C6462" s="28">
        <v>52723727.734523743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53944741</v>
      </c>
      <c r="H6462" s="5"/>
      <c r="I6462" s="5">
        <f t="shared" si="4470"/>
        <v>5120135.5106741497</v>
      </c>
      <c r="J6462" s="5">
        <f t="shared" si="4471"/>
        <v>5058032.86231557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7071471.5333333332</v>
      </c>
      <c r="N6462" s="5">
        <f t="shared" si="4475"/>
        <v>7009368.8849747544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4870722.3182282336</v>
      </c>
      <c r="J6463" s="5">
        <f t="shared" si="4471"/>
        <v>4808619.6698696548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6811815.333333333</v>
      </c>
      <c r="N6463" s="5">
        <f t="shared" si="4475"/>
        <v>6749712.6849747552</v>
      </c>
    </row>
    <row r="6464" spans="1:14" x14ac:dyDescent="0.25">
      <c r="A6464" s="27">
        <v>45604</v>
      </c>
      <c r="B6464" s="28">
        <v>22052191.436120287</v>
      </c>
      <c r="C6464" s="28">
        <v>20745524.436120287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22950745</v>
      </c>
      <c r="H6464" s="5"/>
      <c r="I6464" s="5">
        <f t="shared" si="4470"/>
        <v>6282034.0785426814</v>
      </c>
      <c r="J6464" s="5">
        <f t="shared" si="4471"/>
        <v>6176375.8635174371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8223221.7999999998</v>
      </c>
      <c r="N6464" s="5">
        <f t="shared" si="4475"/>
        <v>8117563.5849747546</v>
      </c>
    </row>
    <row r="6465" spans="1:14" x14ac:dyDescent="0.25">
      <c r="A6465" s="27">
        <v>45605</v>
      </c>
      <c r="B6465" s="28">
        <v>-5140860.7546081869</v>
      </c>
      <c r="C6465" s="28">
        <v>-6443304.7546081869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-3576465</v>
      </c>
      <c r="H6465" s="5"/>
      <c r="I6465" s="5">
        <f t="shared" si="4470"/>
        <v>5857772.14034261</v>
      </c>
      <c r="J6465" s="5">
        <f t="shared" si="4471"/>
        <v>5708699.125317364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7794321.4333333336</v>
      </c>
      <c r="N6465" s="5">
        <f t="shared" si="4475"/>
        <v>7645248.4183080886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4702084.9088801611</v>
      </c>
      <c r="J6466" s="5">
        <f t="shared" si="4471"/>
        <v>4553011.8938549161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6667881.666666667</v>
      </c>
      <c r="N6466" s="5">
        <f t="shared" si="4475"/>
        <v>6518808.6516414201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5788016.1554885022</v>
      </c>
      <c r="J6467" s="5">
        <f t="shared" si="4471"/>
        <v>5638943.1404632581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7882050.3666666662</v>
      </c>
      <c r="N6467" s="5">
        <f t="shared" si="4475"/>
        <v>7732977.3516414212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4550588.6799883507</v>
      </c>
      <c r="J6468" s="5">
        <f t="shared" si="4471"/>
        <v>4401515.6649631066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6820909.333333333</v>
      </c>
      <c r="N6468" s="5">
        <f t="shared" si="4475"/>
        <v>6671836.3183080871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4633887.7947614314</v>
      </c>
      <c r="J6469" s="5">
        <f t="shared" si="4471"/>
        <v>4539194.4130695183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7118353.7333333334</v>
      </c>
      <c r="N6469" s="5">
        <f t="shared" si="4475"/>
        <v>7023660.3516414203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3512521.5259636398</v>
      </c>
      <c r="J6470" s="5">
        <f t="shared" si="4471"/>
        <v>3451281.8442717278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6058462.8000070415</v>
      </c>
      <c r="N6470" s="5">
        <f t="shared" si="4475"/>
        <v>5997223.1183151286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3558913.080188958</v>
      </c>
      <c r="J6471" s="5">
        <f t="shared" si="4471"/>
        <v>3527664.1318303789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6161438.8722307207</v>
      </c>
      <c r="N6471" s="5">
        <f t="shared" si="4475"/>
        <v>6130189.9238721412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3824609.3825677047</v>
      </c>
      <c r="J6472" s="5">
        <f t="shared" si="4471"/>
        <v>3793360.434209126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6415394.8222298464</v>
      </c>
      <c r="N6472" s="5">
        <f t="shared" si="4475"/>
        <v>6384145.8738712668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3514072.3829835225</v>
      </c>
      <c r="J6473" s="5">
        <f t="shared" si="4471"/>
        <v>3488749.367958277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6116582.8555631796</v>
      </c>
      <c r="N6473" s="5">
        <f t="shared" si="4475"/>
        <v>6091259.8405379346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4613282.4298095489</v>
      </c>
      <c r="J6474" s="5">
        <f t="shared" si="4471"/>
        <v>4610811.2814509701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7226807.1222298462</v>
      </c>
      <c r="N6474" s="5">
        <f t="shared" si="4475"/>
        <v>7224335.9738712665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3955202.712961195</v>
      </c>
      <c r="J6475" s="5">
        <f t="shared" si="4471"/>
        <v>3952731.5646026153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6639175.5500096483</v>
      </c>
      <c r="N6475" s="5">
        <f t="shared" si="4475"/>
        <v>6636704.4016510686</v>
      </c>
    </row>
    <row r="6476" spans="1:14" x14ac:dyDescent="0.25">
      <c r="A6476" s="27">
        <v>45616</v>
      </c>
      <c r="B6476" s="28">
        <v>-12695350.94572363</v>
      </c>
      <c r="C6476" s="28">
        <v>-12792246.94572363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-9007300.1667633057</v>
      </c>
      <c r="H6476" s="5"/>
      <c r="I6476" s="5">
        <f t="shared" si="4470"/>
        <v>3551350.2070500166</v>
      </c>
      <c r="J6476" s="5">
        <f t="shared" si="4471"/>
        <v>3586357.0586914378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6273254.4777842043</v>
      </c>
      <c r="N6476" s="5">
        <f t="shared" si="4475"/>
        <v>6308261.3294256246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5035918.5179752382</v>
      </c>
      <c r="J6477" s="5">
        <f t="shared" si="4471"/>
        <v>5070925.3696166594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7721537.6963013494</v>
      </c>
      <c r="N6477" s="5">
        <f t="shared" si="4475"/>
        <v>7756544.5479427697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5733317.8738518255</v>
      </c>
      <c r="J6478" s="5">
        <f t="shared" si="4471"/>
        <v>5768324.7254932476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8390480.8296346832</v>
      </c>
      <c r="N6478" s="5">
        <f t="shared" si="4475"/>
        <v>8425487.6812761035</v>
      </c>
    </row>
    <row r="6479" spans="1:14" x14ac:dyDescent="0.25">
      <c r="A6479" s="27">
        <v>45619</v>
      </c>
      <c r="B6479" s="28">
        <v>26537649.154023148</v>
      </c>
      <c r="C6479" s="28">
        <v>26537649.1540231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28968226.999999952</v>
      </c>
      <c r="H6479" s="5"/>
      <c r="I6479" s="5">
        <f t="shared" si="4470"/>
        <v>6573621.9979197402</v>
      </c>
      <c r="J6479" s="5">
        <f t="shared" si="4471"/>
        <v>6608897.3828944946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9235932.8296346832</v>
      </c>
      <c r="N6479" s="5">
        <f t="shared" si="4475"/>
        <v>9271208.2146094348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6052937.2250217171</v>
      </c>
      <c r="J6480" s="5">
        <f t="shared" si="4471"/>
        <v>6088212.6099964706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8647926.5963013489</v>
      </c>
      <c r="N6480" s="5">
        <f t="shared" si="4475"/>
        <v>8683201.9812761024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6046258.4561627181</v>
      </c>
      <c r="J6481" s="5">
        <f t="shared" si="4471"/>
        <v>6081533.8411374707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8676757.4296346828</v>
      </c>
      <c r="N6481" s="5">
        <f t="shared" si="4475"/>
        <v>8712032.8146094345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5705132.5493777422</v>
      </c>
      <c r="J6482" s="5">
        <f t="shared" si="4471"/>
        <v>5740407.9343524957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8374585.8629680155</v>
      </c>
      <c r="N6482" s="5">
        <f t="shared" si="4475"/>
        <v>8409861.247942768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5951661.687615592</v>
      </c>
      <c r="J6483" s="5">
        <f t="shared" si="4471"/>
        <v>5986937.0725903455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8648566.8963013496</v>
      </c>
      <c r="N6483" s="5">
        <f t="shared" si="4475"/>
        <v>8683842.2812761012</v>
      </c>
    </row>
    <row r="6484" spans="1:14" x14ac:dyDescent="0.25">
      <c r="A6484" s="27">
        <v>45624</v>
      </c>
      <c r="B6484" s="28">
        <v>20977179.153293353</v>
      </c>
      <c r="C6484" s="28">
        <v>20977179.153293401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23444013.000000048</v>
      </c>
      <c r="H6484" s="5"/>
      <c r="I6484" s="5">
        <f t="shared" si="4470"/>
        <v>6225070.7593920371</v>
      </c>
      <c r="J6484" s="5">
        <f t="shared" si="4471"/>
        <v>6261563.7127017099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8958471.0296346825</v>
      </c>
      <c r="N6484" s="5">
        <f t="shared" si="4475"/>
        <v>8994963.9829443563</v>
      </c>
    </row>
    <row r="6485" spans="1:14" x14ac:dyDescent="0.25">
      <c r="A6485" s="27">
        <v>45625</v>
      </c>
      <c r="B6485" s="28">
        <v>13605003.043902803</v>
      </c>
      <c r="C6485" s="28">
        <v>13552542.248351207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19438405.204448402</v>
      </c>
      <c r="H6485" s="5"/>
      <c r="I6485" s="5">
        <f t="shared" si="4470"/>
        <v>6476772.3608554639</v>
      </c>
      <c r="J6485" s="5">
        <f t="shared" si="4471"/>
        <v>6381346.920279976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9350681.1629680153</v>
      </c>
      <c r="N6485" s="5">
        <f t="shared" si="4475"/>
        <v>9255255.7223925274</v>
      </c>
    </row>
    <row r="6486" spans="1:14" x14ac:dyDescent="0.25">
      <c r="A6486" s="27">
        <v>45626</v>
      </c>
      <c r="B6486" s="28">
        <v>17743457.074055646</v>
      </c>
      <c r="C6486" s="28">
        <v>17690996.278504048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18836179.204448402</v>
      </c>
      <c r="H6486" s="5"/>
      <c r="I6486" s="5">
        <f t="shared" si="4470"/>
        <v>6773379.4299906529</v>
      </c>
      <c r="J6486" s="5">
        <f t="shared" si="4471"/>
        <v>6664052.1769538801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9535602.2765979096</v>
      </c>
    </row>
    <row r="6487" spans="1:14" x14ac:dyDescent="0.25">
      <c r="A6487" s="27">
        <v>45627</v>
      </c>
      <c r="B6487" s="28">
        <v>-20596284.024657067</v>
      </c>
      <c r="C6487" s="28">
        <v>-20648744.820194095</v>
      </c>
      <c r="D6487" s="28">
        <v>834530.02465706598</v>
      </c>
      <c r="E6487" s="28">
        <v>-634777</v>
      </c>
      <c r="F6487" s="28">
        <f t="shared" si="4461"/>
        <v>-20396531</v>
      </c>
      <c r="G6487" s="5">
        <f t="shared" ref="G6487:G6517" si="4476">SUM(C6487:E6487)</f>
        <v>-20448991.795537028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5644973.1191563345</v>
      </c>
      <c r="K6487" s="5">
        <f t="shared" ref="K6487:K6517" si="4479">AVERAGE(D6458:D6487)</f>
        <v>2037875.5642570076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8598658.6963013485</v>
      </c>
      <c r="N6487" s="5">
        <f t="shared" ref="N6487:N6517" si="4482">AVERAGE(G6458:G6487)</f>
        <v>8487582.7500800081</v>
      </c>
    </row>
    <row r="6488" spans="1:14" x14ac:dyDescent="0.25">
      <c r="A6488" s="27">
        <v>45628</v>
      </c>
      <c r="B6488" s="28">
        <v>-10635445.285445161</v>
      </c>
      <c r="C6488" s="28">
        <v>-10684572.080977511</v>
      </c>
      <c r="D6488" s="28">
        <v>2646700.2854451602</v>
      </c>
      <c r="E6488" s="28">
        <v>674649</v>
      </c>
      <c r="F6488" s="28">
        <f t="shared" si="4461"/>
        <v>-7314096.0000000009</v>
      </c>
      <c r="G6488" s="5">
        <f t="shared" si="4476"/>
        <v>-7363222.7955323504</v>
      </c>
      <c r="H6488" s="5"/>
      <c r="I6488" s="5">
        <f t="shared" si="4477"/>
        <v>5562288.3736574911</v>
      </c>
      <c r="J6488" s="5">
        <f t="shared" si="4478"/>
        <v>5449574.8675850723</v>
      </c>
      <c r="K6488" s="5">
        <f t="shared" si="4479"/>
        <v>2068637.3226438586</v>
      </c>
      <c r="L6488" s="5">
        <f t="shared" si="4480"/>
        <v>808011.43333333335</v>
      </c>
      <c r="M6488" s="5">
        <f t="shared" si="4481"/>
        <v>8438937.1296346821</v>
      </c>
      <c r="N6488" s="5">
        <f t="shared" si="4482"/>
        <v>8326223.6235622633</v>
      </c>
    </row>
    <row r="6489" spans="1:14" x14ac:dyDescent="0.25">
      <c r="A6489" s="27">
        <v>45629</v>
      </c>
      <c r="B6489" s="28">
        <v>16595646.220859267</v>
      </c>
      <c r="C6489" s="28">
        <v>16558034.637962094</v>
      </c>
      <c r="D6489" s="28">
        <v>4468617.7791407313</v>
      </c>
      <c r="E6489" s="28">
        <v>6967696</v>
      </c>
      <c r="F6489" s="28">
        <f t="shared" si="4461"/>
        <v>28031960</v>
      </c>
      <c r="G6489" s="5">
        <f t="shared" si="4476"/>
        <v>27994348.417102825</v>
      </c>
      <c r="H6489" s="5"/>
      <c r="I6489" s="5">
        <f t="shared" si="4477"/>
        <v>5484432.4946988383</v>
      </c>
      <c r="J6489" s="5">
        <f t="shared" si="4478"/>
        <v>5370465.269196514</v>
      </c>
      <c r="K6489" s="5">
        <f t="shared" si="4479"/>
        <v>2155968.3682691776</v>
      </c>
      <c r="L6489" s="5">
        <f t="shared" si="4480"/>
        <v>1031007.2666666667</v>
      </c>
      <c r="M6489" s="5">
        <f t="shared" si="4481"/>
        <v>8671408.1296346821</v>
      </c>
      <c r="N6489" s="5">
        <f t="shared" si="4482"/>
        <v>8557440.9041323569</v>
      </c>
    </row>
    <row r="6490" spans="1:14" x14ac:dyDescent="0.25">
      <c r="A6490" s="27">
        <v>45630</v>
      </c>
      <c r="B6490" s="28">
        <v>21449727.022270188</v>
      </c>
      <c r="C6490" s="28">
        <v>21436828.560471073</v>
      </c>
      <c r="D6490" s="28">
        <v>4205289.9777298113</v>
      </c>
      <c r="E6490" s="28">
        <v>40115</v>
      </c>
      <c r="F6490" s="28">
        <f t="shared" ref="F6490:F6517" si="4483">SUM(B6490+D6490+E6490)</f>
        <v>25695132</v>
      </c>
      <c r="G6490" s="5">
        <f t="shared" si="4476"/>
        <v>25682233.538200885</v>
      </c>
      <c r="H6490" s="5"/>
      <c r="I6490" s="5">
        <f t="shared" si="4477"/>
        <v>6409685.4391534571</v>
      </c>
      <c r="J6490" s="5">
        <f t="shared" si="4478"/>
        <v>6295288.2649244964</v>
      </c>
      <c r="K6490" s="5">
        <f t="shared" si="4479"/>
        <v>2245058.3571478915</v>
      </c>
      <c r="L6490" s="5">
        <f t="shared" si="4480"/>
        <v>1039136.8666666667</v>
      </c>
      <c r="M6490" s="5">
        <f t="shared" si="4481"/>
        <v>9693880.6629680153</v>
      </c>
      <c r="N6490" s="5">
        <f t="shared" si="4482"/>
        <v>9579483.4887390528</v>
      </c>
    </row>
    <row r="6491" spans="1:14" x14ac:dyDescent="0.25">
      <c r="A6491" s="27">
        <v>45631</v>
      </c>
      <c r="B6491" s="28">
        <v>-20104434.806921449</v>
      </c>
      <c r="C6491" s="28">
        <v>-20256868.689889897</v>
      </c>
      <c r="D6491" s="28">
        <v>3912221.8069214476</v>
      </c>
      <c r="E6491" s="28">
        <v>-577994</v>
      </c>
      <c r="F6491" s="28">
        <f t="shared" si="4483"/>
        <v>-16770207</v>
      </c>
      <c r="G6491" s="5">
        <f t="shared" si="4476"/>
        <v>-16922640.882968448</v>
      </c>
      <c r="H6491" s="5"/>
      <c r="I6491" s="5">
        <f t="shared" si="4477"/>
        <v>5921616.6261604261</v>
      </c>
      <c r="J6491" s="5">
        <f t="shared" si="4478"/>
        <v>5802138.3224991821</v>
      </c>
      <c r="K6491" s="5">
        <f t="shared" si="4479"/>
        <v>2347830.6701409244</v>
      </c>
      <c r="L6491" s="5">
        <f t="shared" si="4480"/>
        <v>1019356.4666666667</v>
      </c>
      <c r="M6491" s="5">
        <f t="shared" si="4481"/>
        <v>9288803.7629680149</v>
      </c>
      <c r="N6491" s="5">
        <f t="shared" si="4482"/>
        <v>9169325.4593067728</v>
      </c>
    </row>
    <row r="6492" spans="1:14" x14ac:dyDescent="0.25">
      <c r="A6492" s="27">
        <v>45632</v>
      </c>
      <c r="B6492" s="28">
        <v>20195380.956499055</v>
      </c>
      <c r="C6492" s="28">
        <v>20142920.160997581</v>
      </c>
      <c r="D6492" s="28">
        <v>3026291.0435009459</v>
      </c>
      <c r="E6492" s="28">
        <v>2146728</v>
      </c>
      <c r="F6492" s="28">
        <f t="shared" si="4483"/>
        <v>25368400</v>
      </c>
      <c r="G6492" s="5">
        <f t="shared" si="4476"/>
        <v>25315939.204498526</v>
      </c>
      <c r="H6492" s="5"/>
      <c r="I6492" s="5">
        <f t="shared" si="4477"/>
        <v>4821708.7668929361</v>
      </c>
      <c r="J6492" s="5">
        <f t="shared" si="4478"/>
        <v>4716111.4033816429</v>
      </c>
      <c r="K6492" s="5">
        <f t="shared" si="4479"/>
        <v>2411075.4960750807</v>
      </c>
      <c r="L6492" s="5">
        <f t="shared" si="4480"/>
        <v>1087845.1666666667</v>
      </c>
      <c r="M6492" s="5">
        <f t="shared" si="4481"/>
        <v>8320629.4296346819</v>
      </c>
      <c r="N6492" s="5">
        <f t="shared" si="4482"/>
        <v>8215032.0661233896</v>
      </c>
    </row>
    <row r="6493" spans="1:14" x14ac:dyDescent="0.25">
      <c r="A6493" s="27">
        <v>45633</v>
      </c>
      <c r="B6493" s="28">
        <v>-12443327.766151143</v>
      </c>
      <c r="C6493" s="28">
        <v>-12495788.561586257</v>
      </c>
      <c r="D6493" s="28">
        <v>4225603.7661511432</v>
      </c>
      <c r="E6493" s="28">
        <v>2911092</v>
      </c>
      <c r="F6493" s="28">
        <f t="shared" si="4483"/>
        <v>-5306632</v>
      </c>
      <c r="G6493" s="5">
        <f t="shared" si="4476"/>
        <v>-5359092.7954351138</v>
      </c>
      <c r="H6493" s="5"/>
      <c r="I6493" s="5">
        <f t="shared" si="4477"/>
        <v>5158650.197440871</v>
      </c>
      <c r="J6493" s="5">
        <f t="shared" si="4478"/>
        <v>5051304.1407484058</v>
      </c>
      <c r="K6493" s="5">
        <f t="shared" si="4479"/>
        <v>2477362.598860479</v>
      </c>
      <c r="L6493" s="5">
        <f t="shared" si="4480"/>
        <v>1199424.8</v>
      </c>
      <c r="M6493" s="5">
        <f t="shared" si="4481"/>
        <v>8835437.5963013489</v>
      </c>
      <c r="N6493" s="5">
        <f t="shared" si="4482"/>
        <v>8728091.5396088865</v>
      </c>
    </row>
    <row r="6494" spans="1:14" x14ac:dyDescent="0.25">
      <c r="A6494" s="27">
        <v>45634</v>
      </c>
      <c r="B6494" s="28">
        <v>8506973.4477181882</v>
      </c>
      <c r="C6494" s="28">
        <v>8454048.8862878028</v>
      </c>
      <c r="D6494" s="28">
        <v>3160289.5522818109</v>
      </c>
      <c r="E6494" s="28">
        <v>3077906</v>
      </c>
      <c r="F6494" s="28">
        <f t="shared" si="4483"/>
        <v>14745169</v>
      </c>
      <c r="G6494" s="5">
        <f t="shared" si="4476"/>
        <v>14692244.438569613</v>
      </c>
      <c r="H6494" s="5"/>
      <c r="I6494" s="5">
        <f t="shared" si="4477"/>
        <v>4707142.9311608011</v>
      </c>
      <c r="J6494" s="5">
        <f t="shared" si="4478"/>
        <v>4641588.2890873244</v>
      </c>
      <c r="K6494" s="5">
        <f t="shared" si="4479"/>
        <v>2521606.5318072154</v>
      </c>
      <c r="L6494" s="5">
        <f t="shared" si="4480"/>
        <v>1289613.3666666667</v>
      </c>
      <c r="M6494" s="5">
        <f t="shared" si="4481"/>
        <v>8518362.8296346832</v>
      </c>
      <c r="N6494" s="5">
        <f t="shared" si="4482"/>
        <v>8452808.1875612065</v>
      </c>
    </row>
    <row r="6495" spans="1:14" x14ac:dyDescent="0.25">
      <c r="A6495" s="27">
        <v>45635</v>
      </c>
      <c r="B6495" s="28">
        <v>17204357.608758036</v>
      </c>
      <c r="C6495" s="28">
        <v>17278017.318201948</v>
      </c>
      <c r="D6495" s="28">
        <v>4413227.391241963</v>
      </c>
      <c r="E6495" s="28">
        <v>3644537</v>
      </c>
      <c r="F6495" s="28">
        <f t="shared" si="4483"/>
        <v>25262122</v>
      </c>
      <c r="G6495" s="5">
        <f t="shared" si="4476"/>
        <v>25335781.709443912</v>
      </c>
      <c r="H6495" s="5"/>
      <c r="I6495" s="5">
        <f t="shared" si="4477"/>
        <v>5451983.5432730075</v>
      </c>
      <c r="J6495" s="5">
        <f t="shared" si="4478"/>
        <v>5432299.0248476611</v>
      </c>
      <c r="K6495" s="5">
        <f t="shared" si="4479"/>
        <v>2580927.3530283417</v>
      </c>
      <c r="L6495" s="5">
        <f t="shared" si="4480"/>
        <v>1403323.3666666667</v>
      </c>
      <c r="M6495" s="5">
        <f t="shared" si="4481"/>
        <v>9436234.2629680149</v>
      </c>
      <c r="N6495" s="5">
        <f t="shared" si="4482"/>
        <v>9416549.7445426695</v>
      </c>
    </row>
    <row r="6496" spans="1:14" x14ac:dyDescent="0.25">
      <c r="A6496" s="27">
        <v>45636</v>
      </c>
      <c r="B6496" s="28">
        <v>-17373684.513148077</v>
      </c>
      <c r="C6496" s="28">
        <v>-6112209.0815181248</v>
      </c>
      <c r="D6496" s="28">
        <v>3590060.5131480759</v>
      </c>
      <c r="E6496" s="28">
        <v>968623</v>
      </c>
      <c r="F6496" s="28">
        <f t="shared" si="4483"/>
        <v>-12815001</v>
      </c>
      <c r="G6496" s="5">
        <f t="shared" si="4476"/>
        <v>-1553525.5683700489</v>
      </c>
      <c r="H6496" s="5"/>
      <c r="I6496" s="5">
        <f t="shared" si="4477"/>
        <v>5009926.6316847363</v>
      </c>
      <c r="J6496" s="5">
        <f t="shared" si="4478"/>
        <v>5365624.6276470553</v>
      </c>
      <c r="K6496" s="5">
        <f t="shared" si="4479"/>
        <v>2595104.564616614</v>
      </c>
      <c r="L6496" s="5">
        <f t="shared" si="4480"/>
        <v>1442210</v>
      </c>
      <c r="M6496" s="5">
        <f t="shared" si="4481"/>
        <v>9047241.1963013485</v>
      </c>
      <c r="N6496" s="5">
        <f t="shared" si="4482"/>
        <v>9402939.1922636684</v>
      </c>
    </row>
    <row r="6497" spans="1:14" x14ac:dyDescent="0.25">
      <c r="A6497" s="27">
        <v>45637</v>
      </c>
      <c r="B6497" s="28">
        <v>20850876.835769746</v>
      </c>
      <c r="C6497" s="28">
        <v>12426908.937226428</v>
      </c>
      <c r="D6497" s="28">
        <v>3511691.164230254</v>
      </c>
      <c r="E6497" s="28">
        <v>1160695</v>
      </c>
      <c r="F6497" s="28">
        <f t="shared" si="4483"/>
        <v>25523263</v>
      </c>
      <c r="G6497" s="5">
        <f t="shared" si="4476"/>
        <v>17099295.101456679</v>
      </c>
      <c r="H6497" s="5"/>
      <c r="I6497" s="5">
        <f t="shared" si="4477"/>
        <v>5875266.2824014574</v>
      </c>
      <c r="J6497" s="5">
        <f t="shared" si="4478"/>
        <v>5950165.3484123312</v>
      </c>
      <c r="K6497" s="5">
        <f t="shared" si="4479"/>
        <v>2577771.7138998942</v>
      </c>
      <c r="L6497" s="5">
        <f t="shared" si="4480"/>
        <v>1414888.1333333333</v>
      </c>
      <c r="M6497" s="5">
        <f t="shared" si="4481"/>
        <v>9867926.1296346821</v>
      </c>
      <c r="N6497" s="5">
        <f t="shared" si="4482"/>
        <v>9942825.1956455596</v>
      </c>
    </row>
    <row r="6498" spans="1:14" x14ac:dyDescent="0.25">
      <c r="A6498" s="27">
        <v>45638</v>
      </c>
      <c r="B6498" s="28">
        <v>1637541.429601443</v>
      </c>
      <c r="C6498" s="28">
        <v>1851468.3535522474</v>
      </c>
      <c r="D6498" s="28">
        <v>4847032.570398557</v>
      </c>
      <c r="E6498" s="28">
        <v>-4598</v>
      </c>
      <c r="F6498" s="28">
        <f t="shared" si="4483"/>
        <v>6479976</v>
      </c>
      <c r="G6498" s="5">
        <f t="shared" si="4476"/>
        <v>6693902.9239508044</v>
      </c>
      <c r="H6498" s="5"/>
      <c r="I6498" s="5">
        <f t="shared" si="4477"/>
        <v>6151026.198563992</v>
      </c>
      <c r="J6498" s="5">
        <f t="shared" si="4478"/>
        <v>6233056.1620398927</v>
      </c>
      <c r="K6498" s="5">
        <f t="shared" si="4479"/>
        <v>2595896.7977373581</v>
      </c>
      <c r="L6498" s="5">
        <f t="shared" si="4480"/>
        <v>1309702.5</v>
      </c>
      <c r="M6498" s="5">
        <f t="shared" si="4481"/>
        <v>10056625.496301349</v>
      </c>
      <c r="N6498" s="5">
        <f t="shared" si="4482"/>
        <v>10138655.459777253</v>
      </c>
    </row>
    <row r="6499" spans="1:14" x14ac:dyDescent="0.25">
      <c r="A6499" s="27">
        <v>45639</v>
      </c>
      <c r="B6499" s="28">
        <v>5960388.8279218748</v>
      </c>
      <c r="C6499" s="28">
        <v>6068931.7399016051</v>
      </c>
      <c r="D6499" s="28">
        <v>4552886.1720781252</v>
      </c>
      <c r="E6499" s="28">
        <v>-99976</v>
      </c>
      <c r="F6499" s="28">
        <f t="shared" si="4483"/>
        <v>10413299</v>
      </c>
      <c r="G6499" s="5">
        <f t="shared" si="4476"/>
        <v>10521841.911979731</v>
      </c>
      <c r="H6499" s="5"/>
      <c r="I6499" s="5">
        <f t="shared" si="4477"/>
        <v>5972616.8180141756</v>
      </c>
      <c r="J6499" s="5">
        <f t="shared" si="4478"/>
        <v>6058264.878556069</v>
      </c>
      <c r="K6499" s="5">
        <f t="shared" si="4479"/>
        <v>2611620.5782871735</v>
      </c>
      <c r="L6499" s="5">
        <f t="shared" si="4480"/>
        <v>1160303.8666666667</v>
      </c>
      <c r="M6499" s="5">
        <f t="shared" si="4481"/>
        <v>9744541.2629680149</v>
      </c>
      <c r="N6499" s="5">
        <f t="shared" si="4482"/>
        <v>9830189.3235099092</v>
      </c>
    </row>
    <row r="6500" spans="1:14" x14ac:dyDescent="0.25">
      <c r="A6500" s="27">
        <v>45640</v>
      </c>
      <c r="B6500" s="28">
        <v>31601318.55512549</v>
      </c>
      <c r="C6500" s="28">
        <v>31601318.555115715</v>
      </c>
      <c r="D6500" s="28">
        <v>3847985.4448745111</v>
      </c>
      <c r="E6500" s="28">
        <v>870287</v>
      </c>
      <c r="F6500" s="28">
        <f t="shared" si="4483"/>
        <v>36319591</v>
      </c>
      <c r="G6500" s="5">
        <f t="shared" si="4476"/>
        <v>36319590.999990225</v>
      </c>
      <c r="H6500" s="5"/>
      <c r="I6500" s="5">
        <f t="shared" si="4477"/>
        <v>7199689.3965318678</v>
      </c>
      <c r="J6500" s="5">
        <f t="shared" si="4478"/>
        <v>7285337.4570734343</v>
      </c>
      <c r="K6500" s="5">
        <f t="shared" si="4479"/>
        <v>2629537.8997624414</v>
      </c>
      <c r="L6500" s="5">
        <f t="shared" si="4480"/>
        <v>1175318</v>
      </c>
      <c r="M6500" s="5">
        <f t="shared" si="4481"/>
        <v>11004545.296294307</v>
      </c>
      <c r="N6500" s="5">
        <f t="shared" si="4482"/>
        <v>11090193.356835876</v>
      </c>
    </row>
    <row r="6501" spans="1:14" x14ac:dyDescent="0.25">
      <c r="A6501" s="27">
        <v>45641</v>
      </c>
      <c r="B6501" s="28">
        <v>-26743326.984282561</v>
      </c>
      <c r="C6501" s="28">
        <v>-11861217.984230299</v>
      </c>
      <c r="D6501" s="28">
        <v>3357226.9842825606</v>
      </c>
      <c r="E6501" s="28">
        <v>817163</v>
      </c>
      <c r="F6501" s="28">
        <f t="shared" si="4483"/>
        <v>-22568937</v>
      </c>
      <c r="G6501" s="5">
        <f t="shared" si="4476"/>
        <v>-7686827.9999477379</v>
      </c>
      <c r="H6501" s="5"/>
      <c r="I6501" s="5">
        <f t="shared" si="4477"/>
        <v>5902984.4931192994</v>
      </c>
      <c r="J6501" s="5">
        <f t="shared" si="4478"/>
        <v>6484702.8536626073</v>
      </c>
      <c r="K6501" s="5">
        <f t="shared" si="4479"/>
        <v>2640475.5976179978</v>
      </c>
      <c r="L6501" s="5">
        <f t="shared" si="4480"/>
        <v>1195181.8999999999</v>
      </c>
      <c r="M6501" s="5">
        <f t="shared" si="4481"/>
        <v>9738641.9907372948</v>
      </c>
      <c r="N6501" s="5">
        <f t="shared" si="4482"/>
        <v>10320360.351280605</v>
      </c>
    </row>
    <row r="6502" spans="1:14" x14ac:dyDescent="0.25">
      <c r="A6502" s="27">
        <v>45642</v>
      </c>
      <c r="B6502" s="28">
        <v>23094190.622172434</v>
      </c>
      <c r="C6502" s="28">
        <v>23041717.344953001</v>
      </c>
      <c r="D6502" s="28">
        <v>2981598.3778275675</v>
      </c>
      <c r="E6502" s="28">
        <v>980173</v>
      </c>
      <c r="F6502" s="28">
        <f t="shared" si="4483"/>
        <v>27055962</v>
      </c>
      <c r="G6502" s="5">
        <f t="shared" si="4476"/>
        <v>27003488.722780567</v>
      </c>
      <c r="H6502" s="5"/>
      <c r="I6502" s="5">
        <f t="shared" si="4477"/>
        <v>6787665.4160342421</v>
      </c>
      <c r="J6502" s="5">
        <f t="shared" si="4478"/>
        <v>7367634.6673369016</v>
      </c>
      <c r="K6502" s="5">
        <f t="shared" si="4479"/>
        <v>2687656.3247039285</v>
      </c>
      <c r="L6502" s="5">
        <f t="shared" si="4480"/>
        <v>1231082.8999999999</v>
      </c>
      <c r="M6502" s="5">
        <f t="shared" si="4481"/>
        <v>10706404.640738169</v>
      </c>
      <c r="N6502" s="5">
        <f t="shared" si="4482"/>
        <v>11286373.892040832</v>
      </c>
    </row>
    <row r="6503" spans="1:14" x14ac:dyDescent="0.25">
      <c r="A6503" s="27">
        <v>45643</v>
      </c>
      <c r="B6503" s="28">
        <v>24448426.723516919</v>
      </c>
      <c r="C6503" s="28">
        <v>22072573.508747503</v>
      </c>
      <c r="D6503" s="28">
        <v>3265952.2764830817</v>
      </c>
      <c r="E6503" s="28">
        <v>818358</v>
      </c>
      <c r="F6503" s="28">
        <f t="shared" si="4483"/>
        <v>28532737</v>
      </c>
      <c r="G6503" s="5">
        <f t="shared" si="4476"/>
        <v>26156883.785230584</v>
      </c>
      <c r="H6503" s="5"/>
      <c r="I6503" s="5">
        <f t="shared" si="4477"/>
        <v>6959778.7139738761</v>
      </c>
      <c r="J6503" s="5">
        <f t="shared" si="4478"/>
        <v>7460552.858117559</v>
      </c>
      <c r="K6503" s="5">
        <f t="shared" si="4479"/>
        <v>2756813.9600976254</v>
      </c>
      <c r="L6503" s="5">
        <f t="shared" si="4480"/>
        <v>1235106.6000000001</v>
      </c>
      <c r="M6503" s="5">
        <f t="shared" si="4481"/>
        <v>10951699.274071503</v>
      </c>
      <c r="N6503" s="5">
        <f t="shared" si="4482"/>
        <v>11452473.418215184</v>
      </c>
    </row>
    <row r="6504" spans="1:14" x14ac:dyDescent="0.25">
      <c r="A6504" s="27">
        <v>45644</v>
      </c>
      <c r="B6504" s="28">
        <v>-27023394.819477424</v>
      </c>
      <c r="C6504" s="28">
        <v>-27023394.819451299</v>
      </c>
      <c r="D6504" s="28">
        <v>2036847.8194774236</v>
      </c>
      <c r="E6504" s="28">
        <v>822952</v>
      </c>
      <c r="F6504" s="28">
        <f t="shared" si="4483"/>
        <v>-24163595</v>
      </c>
      <c r="G6504" s="5">
        <f t="shared" si="4476"/>
        <v>-24163594.999973875</v>
      </c>
      <c r="H6504" s="5"/>
      <c r="I6504" s="5">
        <f t="shared" si="4477"/>
        <v>5925072.5518757068</v>
      </c>
      <c r="J6504" s="5">
        <f t="shared" si="4478"/>
        <v>6425846.6960202586</v>
      </c>
      <c r="K6504" s="5">
        <f t="shared" si="4479"/>
        <v>2790825.3555291286</v>
      </c>
      <c r="L6504" s="5">
        <f t="shared" si="4480"/>
        <v>1218701.8</v>
      </c>
      <c r="M6504" s="5">
        <f t="shared" si="4481"/>
        <v>9934599.7074048351</v>
      </c>
      <c r="N6504" s="5">
        <f t="shared" si="4482"/>
        <v>10435373.851549387</v>
      </c>
    </row>
    <row r="6505" spans="1:14" x14ac:dyDescent="0.25">
      <c r="A6505" s="27">
        <v>45645</v>
      </c>
      <c r="B6505" s="28">
        <v>10311078.429288229</v>
      </c>
      <c r="C6505" s="28">
        <v>9849173.42934829</v>
      </c>
      <c r="D6505" s="28">
        <v>1965819.5707117706</v>
      </c>
      <c r="E6505" s="28">
        <v>270664</v>
      </c>
      <c r="F6505" s="28">
        <f t="shared" si="4483"/>
        <v>12547562</v>
      </c>
      <c r="G6505" s="5">
        <f t="shared" si="4476"/>
        <v>12085657.000060061</v>
      </c>
      <c r="H6505" s="5"/>
      <c r="I6505" s="5">
        <f t="shared" si="4477"/>
        <v>6529145.5914763417</v>
      </c>
      <c r="J6505" s="5">
        <f t="shared" si="4478"/>
        <v>7014522.9022895629</v>
      </c>
      <c r="K6505" s="5">
        <f t="shared" si="4479"/>
        <v>2805987.7881486919</v>
      </c>
      <c r="L6505" s="5">
        <f t="shared" si="4480"/>
        <v>1111596.9666666666</v>
      </c>
      <c r="M6505" s="5">
        <f t="shared" si="4481"/>
        <v>10446730.3462917</v>
      </c>
      <c r="N6505" s="5">
        <f t="shared" si="4482"/>
        <v>10932107.657104921</v>
      </c>
    </row>
    <row r="6506" spans="1:14" x14ac:dyDescent="0.25">
      <c r="A6506" s="27">
        <v>45646</v>
      </c>
      <c r="B6506" s="28">
        <v>10041602.93400039</v>
      </c>
      <c r="C6506" s="28">
        <v>11801809.053952428</v>
      </c>
      <c r="D6506" s="28">
        <v>2267835.0659996108</v>
      </c>
      <c r="E6506" s="28">
        <v>436671</v>
      </c>
      <c r="F6506" s="28">
        <f t="shared" si="4483"/>
        <v>12746109</v>
      </c>
      <c r="G6506" s="5">
        <f t="shared" si="4476"/>
        <v>14506315.119952038</v>
      </c>
      <c r="H6506" s="5"/>
      <c r="I6506" s="5">
        <f t="shared" si="4477"/>
        <v>7287044.0541338129</v>
      </c>
      <c r="J6506" s="5">
        <f t="shared" si="4478"/>
        <v>7834324.7689454313</v>
      </c>
      <c r="K6506" s="5">
        <f t="shared" si="4479"/>
        <v>2789344.7977166683</v>
      </c>
      <c r="L6506" s="5">
        <f t="shared" si="4480"/>
        <v>1092225.2666666666</v>
      </c>
      <c r="M6506" s="5">
        <f t="shared" si="4481"/>
        <v>11168614.118517144</v>
      </c>
      <c r="N6506" s="5">
        <f t="shared" si="4482"/>
        <v>11715894.833328765</v>
      </c>
    </row>
    <row r="6507" spans="1:14" x14ac:dyDescent="0.25">
      <c r="A6507" s="27">
        <v>45647</v>
      </c>
      <c r="B6507" s="28">
        <v>-4261194.4843206964</v>
      </c>
      <c r="C6507" s="28">
        <v>-4261197.9896323374</v>
      </c>
      <c r="D6507" s="28">
        <v>1325995.484320696</v>
      </c>
      <c r="E6507" s="28">
        <v>293447</v>
      </c>
      <c r="F6507" s="28">
        <f t="shared" si="4483"/>
        <v>-2641752.0000000005</v>
      </c>
      <c r="G6507" s="5">
        <f t="shared" si="4476"/>
        <v>-2641755.5053116414</v>
      </c>
      <c r="H6507" s="5"/>
      <c r="I6507" s="5">
        <f t="shared" si="4477"/>
        <v>5933861.2538564382</v>
      </c>
      <c r="J6507" s="5">
        <f t="shared" si="4478"/>
        <v>6481141.8518243385</v>
      </c>
      <c r="K6507" s="5">
        <f t="shared" si="4479"/>
        <v>2748777.3128102282</v>
      </c>
      <c r="L6507" s="5">
        <f t="shared" si="4480"/>
        <v>1141169.6333333333</v>
      </c>
      <c r="M6507" s="5">
        <f t="shared" si="4481"/>
        <v>9823808.1999999993</v>
      </c>
      <c r="N6507" s="5">
        <f t="shared" si="4482"/>
        <v>10371088.7979679</v>
      </c>
    </row>
    <row r="6508" spans="1:14" x14ac:dyDescent="0.25">
      <c r="A6508" s="27">
        <v>45648</v>
      </c>
      <c r="B6508" s="28">
        <v>-3791686.6625673529</v>
      </c>
      <c r="C6508" s="28">
        <v>-4098796.2558860434</v>
      </c>
      <c r="D6508" s="28">
        <v>1141402.6625673526</v>
      </c>
      <c r="E6508" s="28">
        <v>437182</v>
      </c>
      <c r="F6508" s="28">
        <f t="shared" si="4483"/>
        <v>-2213102</v>
      </c>
      <c r="G6508" s="5">
        <f t="shared" si="4476"/>
        <v>-2520211.5933186905</v>
      </c>
      <c r="H6508" s="5"/>
      <c r="I6508" s="5">
        <f t="shared" si="4477"/>
        <v>5621082.5782115823</v>
      </c>
      <c r="J6508" s="5">
        <f t="shared" si="4478"/>
        <v>6158126.1897355234</v>
      </c>
      <c r="K6508" s="5">
        <f t="shared" si="4479"/>
        <v>2723598.0217884183</v>
      </c>
      <c r="L6508" s="5">
        <f t="shared" si="4480"/>
        <v>1153583.5666666667</v>
      </c>
      <c r="M6508" s="5">
        <f t="shared" si="4481"/>
        <v>9498264.166666666</v>
      </c>
      <c r="N6508" s="5">
        <f t="shared" si="4482"/>
        <v>10035307.778190609</v>
      </c>
    </row>
    <row r="6509" spans="1:14" x14ac:dyDescent="0.25">
      <c r="A6509" s="27">
        <v>45649</v>
      </c>
      <c r="B6509" s="28">
        <v>17305608.052151613</v>
      </c>
      <c r="C6509" s="28">
        <v>16312930.466081556</v>
      </c>
      <c r="D6509" s="28">
        <v>958923.94784838671</v>
      </c>
      <c r="E6509" s="28">
        <v>148198</v>
      </c>
      <c r="F6509" s="28">
        <f t="shared" si="4483"/>
        <v>18412730</v>
      </c>
      <c r="G6509" s="5">
        <f t="shared" si="4476"/>
        <v>17420052.413929943</v>
      </c>
      <c r="H6509" s="5"/>
      <c r="I6509" s="5">
        <f t="shared" si="4477"/>
        <v>5313347.8748158645</v>
      </c>
      <c r="J6509" s="5">
        <f t="shared" si="4478"/>
        <v>5817302.2334708096</v>
      </c>
      <c r="K6509" s="5">
        <f t="shared" si="4479"/>
        <v>2696144.9918508027</v>
      </c>
      <c r="L6509" s="5">
        <f t="shared" si="4480"/>
        <v>1136921.3999999999</v>
      </c>
      <c r="M6509" s="5">
        <f t="shared" si="4481"/>
        <v>9146414.2666666675</v>
      </c>
      <c r="N6509" s="5">
        <f t="shared" si="4482"/>
        <v>9650368.625321608</v>
      </c>
    </row>
    <row r="6510" spans="1:14" x14ac:dyDescent="0.25">
      <c r="A6510" s="27">
        <v>45650</v>
      </c>
      <c r="B6510" s="28">
        <v>12985875.014177432</v>
      </c>
      <c r="C6510" s="28">
        <v>12655182.231304741</v>
      </c>
      <c r="D6510" s="28">
        <v>542968.9858225669</v>
      </c>
      <c r="E6510" s="28">
        <v>84781</v>
      </c>
      <c r="F6510" s="28">
        <f t="shared" si="4483"/>
        <v>13613625</v>
      </c>
      <c r="G6510" s="5">
        <f t="shared" si="4476"/>
        <v>13282932.217127308</v>
      </c>
      <c r="H6510" s="5"/>
      <c r="I6510" s="5">
        <f t="shared" si="4477"/>
        <v>5805172.1631545555</v>
      </c>
      <c r="J6510" s="5">
        <f t="shared" si="4478"/>
        <v>6298103.429047077</v>
      </c>
      <c r="K6510" s="5">
        <f t="shared" si="4479"/>
        <v>2677513.7701787786</v>
      </c>
      <c r="L6510" s="5">
        <f t="shared" si="4480"/>
        <v>1150270.4666666666</v>
      </c>
      <c r="M6510" s="5">
        <f t="shared" si="4481"/>
        <v>9632956.4000000004</v>
      </c>
      <c r="N6510" s="5">
        <f t="shared" si="4482"/>
        <v>10125887.665892519</v>
      </c>
    </row>
    <row r="6511" spans="1:14" x14ac:dyDescent="0.25">
      <c r="A6511" s="27">
        <v>45651</v>
      </c>
      <c r="B6511" s="28">
        <v>-877625.56138023967</v>
      </c>
      <c r="C6511" s="28">
        <v>-877625.56133994251</v>
      </c>
      <c r="D6511" s="28">
        <v>592416.56138023955</v>
      </c>
      <c r="E6511" s="28">
        <v>-356507</v>
      </c>
      <c r="F6511" s="28">
        <f t="shared" si="4483"/>
        <v>-641716.00000000012</v>
      </c>
      <c r="G6511" s="5">
        <f t="shared" si="4476"/>
        <v>-641715.99995970295</v>
      </c>
      <c r="H6511" s="5"/>
      <c r="I6511" s="5">
        <f t="shared" si="4477"/>
        <v>5678399.534587685</v>
      </c>
      <c r="J6511" s="5">
        <f t="shared" si="4478"/>
        <v>6171330.8004815495</v>
      </c>
      <c r="K6511" s="5">
        <f t="shared" si="4479"/>
        <v>2628529.4320789813</v>
      </c>
      <c r="L6511" s="5">
        <f t="shared" si="4480"/>
        <v>1101850.2333333334</v>
      </c>
      <c r="M6511" s="5">
        <f t="shared" si="4481"/>
        <v>9408779.1999999993</v>
      </c>
      <c r="N6511" s="5">
        <f t="shared" si="4482"/>
        <v>9901710.4658938628</v>
      </c>
    </row>
    <row r="6512" spans="1:14" x14ac:dyDescent="0.25">
      <c r="A6512" s="27">
        <v>45652</v>
      </c>
      <c r="B6512" s="28">
        <v>-9440064.2673941087</v>
      </c>
      <c r="C6512" s="28">
        <v>-9440064.2673415262</v>
      </c>
      <c r="D6512" s="28">
        <v>679372.26739410881</v>
      </c>
      <c r="E6512" s="28">
        <v>1035838</v>
      </c>
      <c r="F6512" s="28">
        <f t="shared" si="4483"/>
        <v>-7724854</v>
      </c>
      <c r="G6512" s="5">
        <f t="shared" si="4476"/>
        <v>-7724853.9999474175</v>
      </c>
      <c r="H6512" s="5"/>
      <c r="I6512" s="5">
        <f t="shared" si="4477"/>
        <v>4859255.6790251555</v>
      </c>
      <c r="J6512" s="5">
        <f t="shared" si="4478"/>
        <v>5352186.9449207727</v>
      </c>
      <c r="K6512" s="5">
        <f t="shared" si="4479"/>
        <v>2606615.6876415107</v>
      </c>
      <c r="L6512" s="5">
        <f t="shared" si="4480"/>
        <v>1098784</v>
      </c>
      <c r="M6512" s="5">
        <f t="shared" si="4481"/>
        <v>8564655.3666666672</v>
      </c>
      <c r="N6512" s="5">
        <f t="shared" si="4482"/>
        <v>9057586.6325622816</v>
      </c>
    </row>
    <row r="6513" spans="1:14" x14ac:dyDescent="0.25">
      <c r="A6513" s="27">
        <v>45653</v>
      </c>
      <c r="B6513" s="28">
        <v>13604913.28369163</v>
      </c>
      <c r="C6513" s="28">
        <v>13604913.283695422</v>
      </c>
      <c r="D6513" s="28">
        <v>187675.71630836939</v>
      </c>
      <c r="E6513" s="28">
        <v>1511918</v>
      </c>
      <c r="F6513" s="28">
        <f t="shared" si="4483"/>
        <v>15304507</v>
      </c>
      <c r="G6513" s="5">
        <f t="shared" si="4476"/>
        <v>15304507.000003792</v>
      </c>
      <c r="H6513" s="5"/>
      <c r="I6513" s="5">
        <f t="shared" si="4477"/>
        <v>5160969.2019676147</v>
      </c>
      <c r="J6513" s="5">
        <f t="shared" si="4478"/>
        <v>5653900.4678633595</v>
      </c>
      <c r="K6513" s="5">
        <f t="shared" si="4479"/>
        <v>2573041.7646990512</v>
      </c>
      <c r="L6513" s="5">
        <f t="shared" si="4480"/>
        <v>1109963.7</v>
      </c>
      <c r="M6513" s="5">
        <f t="shared" si="4481"/>
        <v>8843974.666666666</v>
      </c>
      <c r="N6513" s="5">
        <f t="shared" si="4482"/>
        <v>9336905.932562409</v>
      </c>
    </row>
    <row r="6514" spans="1:14" x14ac:dyDescent="0.25">
      <c r="A6514" s="27">
        <v>45654</v>
      </c>
      <c r="B6514" s="28">
        <v>1249448.5565001923</v>
      </c>
      <c r="C6514" s="28">
        <v>1467458.6964980536</v>
      </c>
      <c r="D6514" s="28">
        <v>39552.44349980793</v>
      </c>
      <c r="E6514" s="28">
        <v>1290627</v>
      </c>
      <c r="F6514" s="28">
        <f t="shared" si="4483"/>
        <v>2579628</v>
      </c>
      <c r="G6514" s="5">
        <f t="shared" si="4476"/>
        <v>2797638.1399978613</v>
      </c>
      <c r="H6514" s="5"/>
      <c r="I6514" s="5">
        <f t="shared" si="4477"/>
        <v>4503378.1820745086</v>
      </c>
      <c r="J6514" s="5">
        <f t="shared" si="4478"/>
        <v>5003576.4526368473</v>
      </c>
      <c r="K6514" s="5">
        <f t="shared" si="4479"/>
        <v>2522308.9179254901</v>
      </c>
      <c r="L6514" s="5">
        <f t="shared" si="4480"/>
        <v>1122808.0666666667</v>
      </c>
      <c r="M6514" s="5">
        <f t="shared" si="4481"/>
        <v>8148495.166666667</v>
      </c>
      <c r="N6514" s="5">
        <f t="shared" si="4482"/>
        <v>8648693.4372290019</v>
      </c>
    </row>
    <row r="6515" spans="1:14" x14ac:dyDescent="0.25">
      <c r="A6515" s="27">
        <v>45655</v>
      </c>
      <c r="B6515" s="28">
        <v>307795</v>
      </c>
      <c r="C6515" s="28">
        <v>307794</v>
      </c>
      <c r="D6515" s="28">
        <v>0</v>
      </c>
      <c r="E6515" s="28">
        <v>-129533</v>
      </c>
      <c r="F6515" s="28">
        <f t="shared" si="4483"/>
        <v>178262</v>
      </c>
      <c r="G6515" s="5">
        <f t="shared" si="4476"/>
        <v>178261</v>
      </c>
      <c r="H6515" s="5"/>
      <c r="I6515" s="5">
        <f t="shared" si="4477"/>
        <v>4060137.9139444167</v>
      </c>
      <c r="J6515" s="5">
        <f t="shared" si="4478"/>
        <v>4562084.844358474</v>
      </c>
      <c r="K6515" s="5">
        <f t="shared" si="4479"/>
        <v>2446701.0527222501</v>
      </c>
      <c r="L6515" s="5">
        <f t="shared" si="4480"/>
        <v>997902.73333333328</v>
      </c>
      <c r="M6515" s="5">
        <f t="shared" si="4481"/>
        <v>7504741.7000000002</v>
      </c>
      <c r="N6515" s="5">
        <f t="shared" si="4482"/>
        <v>8006688.6304140547</v>
      </c>
    </row>
    <row r="6516" spans="1:14" x14ac:dyDescent="0.25">
      <c r="A6516" s="27">
        <v>45656</v>
      </c>
      <c r="B6516" s="28">
        <v>16363147.978837315</v>
      </c>
      <c r="C6516" s="28">
        <v>16363147.978834758</v>
      </c>
      <c r="D6516" s="28">
        <v>36768.021162685574</v>
      </c>
      <c r="E6516" s="28">
        <v>404060</v>
      </c>
      <c r="F6516" s="28">
        <f t="shared" si="4483"/>
        <v>16803976</v>
      </c>
      <c r="G6516" s="5">
        <f t="shared" si="4476"/>
        <v>16803975.999997444</v>
      </c>
      <c r="H6516" s="5"/>
      <c r="I6516" s="5">
        <f t="shared" si="4477"/>
        <v>4014127.6107704723</v>
      </c>
      <c r="J6516" s="5">
        <f t="shared" si="4478"/>
        <v>4517823.2343694968</v>
      </c>
      <c r="K6516" s="5">
        <f t="shared" si="4479"/>
        <v>2420759.4558961941</v>
      </c>
      <c r="L6516" s="5">
        <f t="shared" si="4480"/>
        <v>1000365.8333333334</v>
      </c>
      <c r="M6516" s="5">
        <f t="shared" si="4481"/>
        <v>7435252.9000000004</v>
      </c>
      <c r="N6516" s="5">
        <f t="shared" si="4482"/>
        <v>7938948.5235990249</v>
      </c>
    </row>
    <row r="6517" spans="1:14" x14ac:dyDescent="0.25">
      <c r="A6517" s="27">
        <v>45657</v>
      </c>
      <c r="B6517" s="28">
        <v>8481772.5862038676</v>
      </c>
      <c r="C6517" s="28">
        <v>8481792.6766806617</v>
      </c>
      <c r="D6517" s="28">
        <v>383.41379613245391</v>
      </c>
      <c r="E6517" s="28">
        <v>937812</v>
      </c>
      <c r="F6517" s="28">
        <f t="shared" si="4483"/>
        <v>9419968</v>
      </c>
      <c r="G6517" s="5">
        <f t="shared" si="4476"/>
        <v>9419988.0904767942</v>
      </c>
      <c r="H6517" s="5"/>
      <c r="I6517" s="5">
        <f t="shared" si="4477"/>
        <v>4983396.1644658381</v>
      </c>
      <c r="J6517" s="5">
        <f t="shared" si="4478"/>
        <v>5488841.1509319879</v>
      </c>
      <c r="K6517" s="5">
        <f t="shared" si="4479"/>
        <v>2392954.5688674962</v>
      </c>
      <c r="L6517" s="5">
        <f t="shared" si="4480"/>
        <v>1052785.4666666666</v>
      </c>
      <c r="M6517" s="5">
        <f t="shared" si="4481"/>
        <v>8429136.1999999993</v>
      </c>
      <c r="N6517" s="5">
        <f t="shared" si="4482"/>
        <v>8934581.18646615</v>
      </c>
    </row>
    <row r="6518" spans="1:14" x14ac:dyDescent="0.25">
      <c r="A6518" s="27">
        <v>45658</v>
      </c>
      <c r="B6518" s="28">
        <v>-10659505.929911042</v>
      </c>
      <c r="C6518" s="28">
        <v>-10659505.929911042</v>
      </c>
      <c r="D6518" s="28">
        <v>624942.92991104117</v>
      </c>
      <c r="E6518" s="28">
        <v>-205162</v>
      </c>
      <c r="F6518" s="28">
        <f t="shared" ref="F6518:F6548" si="4484">SUM(B6518+D6518+E6518)</f>
        <v>-10239725</v>
      </c>
      <c r="G6518" s="5">
        <f t="shared" ref="G6518:G6548" si="4485">SUM(C6518:E6518)</f>
        <v>-10239725</v>
      </c>
      <c r="H6518" s="5"/>
      <c r="I6518" s="5">
        <f t="shared" ref="I6518:I6548" si="4486">AVERAGE(B6489:B6518)</f>
        <v>4982594.1429836405</v>
      </c>
      <c r="J6518" s="5">
        <f t="shared" ref="J6518:J6548" si="4487">AVERAGE(C6489:C6518)</f>
        <v>5489676.6893008705</v>
      </c>
      <c r="K6518" s="5">
        <f t="shared" ref="K6518:K6548" si="4488">AVERAGE(D6489:D6518)</f>
        <v>2325562.6570163593</v>
      </c>
      <c r="L6518" s="5">
        <f t="shared" ref="L6518:L6548" si="4489">AVERAGE(E6489:E6518)</f>
        <v>1023458.4333333333</v>
      </c>
      <c r="M6518" s="5">
        <f t="shared" ref="M6518:M6548" si="4490">AVERAGE(F6489:F6518)</f>
        <v>8331615.2333333334</v>
      </c>
      <c r="N6518" s="5">
        <f t="shared" ref="N6518:N6548" si="4491">AVERAGE(G6489:G6518)</f>
        <v>8838697.7796505634</v>
      </c>
    </row>
    <row r="6519" spans="1:14" x14ac:dyDescent="0.25">
      <c r="A6519" s="27">
        <v>45659</v>
      </c>
      <c r="B6519" s="28">
        <v>-11078857.095669191</v>
      </c>
      <c r="C6519" s="28">
        <v>-11078857.095669191</v>
      </c>
      <c r="D6519" s="28">
        <v>1133080.0956691906</v>
      </c>
      <c r="E6519" s="28">
        <v>666949</v>
      </c>
      <c r="F6519" s="28">
        <f t="shared" si="4484"/>
        <v>-9278828</v>
      </c>
      <c r="G6519" s="5">
        <f t="shared" si="4485"/>
        <v>-9278828</v>
      </c>
      <c r="H6519" s="5"/>
      <c r="I6519" s="5">
        <f t="shared" si="4486"/>
        <v>4060110.6990993596</v>
      </c>
      <c r="J6519" s="5">
        <f t="shared" si="4487"/>
        <v>4568446.9648464946</v>
      </c>
      <c r="K6519" s="5">
        <f t="shared" si="4488"/>
        <v>2214378.067567308</v>
      </c>
      <c r="L6519" s="5">
        <f t="shared" si="4489"/>
        <v>813433.53333333333</v>
      </c>
      <c r="M6519" s="5">
        <f t="shared" si="4490"/>
        <v>7087922.2999999998</v>
      </c>
      <c r="N6519" s="5">
        <f t="shared" si="4491"/>
        <v>7596258.5657471353</v>
      </c>
    </row>
    <row r="6520" spans="1:14" x14ac:dyDescent="0.25">
      <c r="A6520" s="27">
        <v>45660</v>
      </c>
      <c r="B6520" s="28">
        <v>5462254.9484398812</v>
      </c>
      <c r="C6520" s="28">
        <v>5462254.9484398812</v>
      </c>
      <c r="D6520" s="28">
        <v>2451508.0515601183</v>
      </c>
      <c r="E6520" s="28">
        <v>-874789</v>
      </c>
      <c r="F6520" s="28">
        <f t="shared" si="4484"/>
        <v>7038974</v>
      </c>
      <c r="G6520" s="5">
        <f t="shared" si="4485"/>
        <v>7038974</v>
      </c>
      <c r="H6520" s="5"/>
      <c r="I6520" s="5">
        <f t="shared" si="4486"/>
        <v>3527194.9633050156</v>
      </c>
      <c r="J6520" s="5">
        <f t="shared" si="4487"/>
        <v>4035961.1777787884</v>
      </c>
      <c r="K6520" s="5">
        <f t="shared" si="4488"/>
        <v>2155918.6700283182</v>
      </c>
      <c r="L6520" s="5">
        <f t="shared" si="4489"/>
        <v>782936.73333333328</v>
      </c>
      <c r="M6520" s="5">
        <f t="shared" si="4490"/>
        <v>6466050.3666666662</v>
      </c>
      <c r="N6520" s="5">
        <f t="shared" si="4491"/>
        <v>6974816.5811404381</v>
      </c>
    </row>
    <row r="6521" spans="1:14" x14ac:dyDescent="0.25">
      <c r="A6521" s="27">
        <v>45661</v>
      </c>
      <c r="B6521" s="28">
        <v>-2994143.7824283829</v>
      </c>
      <c r="C6521" s="28">
        <v>-2994143.7824283829</v>
      </c>
      <c r="D6521" s="28">
        <v>1968262.7824283829</v>
      </c>
      <c r="E6521" s="28">
        <v>27140</v>
      </c>
      <c r="F6521" s="28">
        <f t="shared" si="4484"/>
        <v>-998741</v>
      </c>
      <c r="G6521" s="5">
        <f t="shared" si="4485"/>
        <v>-998741</v>
      </c>
      <c r="H6521" s="5"/>
      <c r="I6521" s="5">
        <f t="shared" si="4486"/>
        <v>4097537.9974547834</v>
      </c>
      <c r="J6521" s="5">
        <f t="shared" si="4487"/>
        <v>4611385.3413608391</v>
      </c>
      <c r="K6521" s="5">
        <f t="shared" si="4488"/>
        <v>2091120.0358785496</v>
      </c>
      <c r="L6521" s="5">
        <f t="shared" si="4489"/>
        <v>803107.8666666667</v>
      </c>
      <c r="M6521" s="5">
        <f t="shared" si="4490"/>
        <v>6991765.9000000004</v>
      </c>
      <c r="N6521" s="5">
        <f t="shared" si="4491"/>
        <v>7505613.2439060519</v>
      </c>
    </row>
    <row r="6522" spans="1:14" x14ac:dyDescent="0.25">
      <c r="A6522" s="27">
        <v>45662</v>
      </c>
      <c r="B6522" s="28">
        <v>19337595.829787884</v>
      </c>
      <c r="C6522" s="28">
        <v>19337595.829787884</v>
      </c>
      <c r="D6522" s="28">
        <v>1000980.1702121166</v>
      </c>
      <c r="E6522" s="28">
        <v>-299457</v>
      </c>
      <c r="F6522" s="28">
        <f t="shared" si="4484"/>
        <v>20039119</v>
      </c>
      <c r="G6522" s="5">
        <f t="shared" si="4485"/>
        <v>20039119</v>
      </c>
      <c r="H6522" s="5"/>
      <c r="I6522" s="5">
        <f t="shared" si="4486"/>
        <v>4068945.1598977447</v>
      </c>
      <c r="J6522" s="5">
        <f t="shared" si="4487"/>
        <v>4584541.1969871819</v>
      </c>
      <c r="K6522" s="5">
        <f t="shared" si="4488"/>
        <v>2023609.6734355886</v>
      </c>
      <c r="L6522" s="5">
        <f t="shared" si="4489"/>
        <v>721568.3666666667</v>
      </c>
      <c r="M6522" s="5">
        <f t="shared" si="4490"/>
        <v>6814123.2000000002</v>
      </c>
      <c r="N6522" s="5">
        <f t="shared" si="4491"/>
        <v>7329719.2370894365</v>
      </c>
    </row>
    <row r="6523" spans="1:14" x14ac:dyDescent="0.25">
      <c r="A6523" s="27">
        <v>45663</v>
      </c>
      <c r="B6523" s="28">
        <v>533769.07902190788</v>
      </c>
      <c r="C6523" s="28">
        <v>533769.07902190788</v>
      </c>
      <c r="D6523" s="28">
        <v>1211342.9209780921</v>
      </c>
      <c r="E6523" s="28">
        <v>1605904</v>
      </c>
      <c r="F6523" s="28">
        <f t="shared" si="4484"/>
        <v>3351016</v>
      </c>
      <c r="G6523" s="5">
        <f t="shared" si="4485"/>
        <v>3351016</v>
      </c>
      <c r="H6523" s="5"/>
      <c r="I6523" s="5">
        <f t="shared" si="4486"/>
        <v>4501515.0547368443</v>
      </c>
      <c r="J6523" s="5">
        <f t="shared" si="4487"/>
        <v>5018859.7850074535</v>
      </c>
      <c r="K6523" s="5">
        <f t="shared" si="4488"/>
        <v>1923134.3119298203</v>
      </c>
      <c r="L6523" s="5">
        <f t="shared" si="4489"/>
        <v>678062.1</v>
      </c>
      <c r="M6523" s="5">
        <f t="shared" si="4490"/>
        <v>7102711.4666666668</v>
      </c>
      <c r="N6523" s="5">
        <f t="shared" si="4491"/>
        <v>7620056.1969372723</v>
      </c>
    </row>
    <row r="6524" spans="1:14" x14ac:dyDescent="0.25">
      <c r="A6524" s="27">
        <v>45664</v>
      </c>
      <c r="B6524" s="28">
        <v>12185922.917930519</v>
      </c>
      <c r="C6524" s="28">
        <v>12185922.917930519</v>
      </c>
      <c r="D6524" s="28">
        <v>1428289.0820694813</v>
      </c>
      <c r="E6524" s="28">
        <v>200805</v>
      </c>
      <c r="F6524" s="28">
        <f t="shared" si="4484"/>
        <v>13815017</v>
      </c>
      <c r="G6524" s="5">
        <f t="shared" si="4485"/>
        <v>13815017</v>
      </c>
      <c r="H6524" s="5"/>
      <c r="I6524" s="5">
        <f t="shared" si="4486"/>
        <v>4624146.7037439235</v>
      </c>
      <c r="J6524" s="5">
        <f t="shared" si="4487"/>
        <v>5143255.5860622106</v>
      </c>
      <c r="K6524" s="5">
        <f t="shared" si="4488"/>
        <v>1865400.9629227424</v>
      </c>
      <c r="L6524" s="5">
        <f t="shared" si="4489"/>
        <v>582158.73333333328</v>
      </c>
      <c r="M6524" s="5">
        <f t="shared" si="4490"/>
        <v>7071706.4000000004</v>
      </c>
      <c r="N6524" s="5">
        <f t="shared" si="4491"/>
        <v>7590815.2823182847</v>
      </c>
    </row>
    <row r="6525" spans="1:14" x14ac:dyDescent="0.25">
      <c r="A6525" s="27">
        <v>45665</v>
      </c>
      <c r="B6525" s="28">
        <v>-1381977.5402858579</v>
      </c>
      <c r="C6525" s="28">
        <v>-1381977.5402858579</v>
      </c>
      <c r="D6525" s="28">
        <v>2446332.5402858579</v>
      </c>
      <c r="E6525" s="28">
        <v>-504482</v>
      </c>
      <c r="F6525" s="28">
        <f t="shared" si="4484"/>
        <v>559873</v>
      </c>
      <c r="G6525" s="5">
        <f t="shared" si="4485"/>
        <v>559873</v>
      </c>
      <c r="H6525" s="5"/>
      <c r="I6525" s="5">
        <f t="shared" si="4486"/>
        <v>4004602.1987757934</v>
      </c>
      <c r="J6525" s="5">
        <f t="shared" si="4487"/>
        <v>4521255.7574459501</v>
      </c>
      <c r="K6525" s="5">
        <f t="shared" si="4488"/>
        <v>1799837.8012242056</v>
      </c>
      <c r="L6525" s="5">
        <f t="shared" si="4489"/>
        <v>443858.1</v>
      </c>
      <c r="M6525" s="5">
        <f t="shared" si="4490"/>
        <v>6248298.0999999996</v>
      </c>
      <c r="N6525" s="5">
        <f t="shared" si="4491"/>
        <v>6764951.6586701572</v>
      </c>
    </row>
    <row r="6526" spans="1:14" x14ac:dyDescent="0.25">
      <c r="A6526" s="27">
        <v>45666</v>
      </c>
      <c r="B6526" s="28">
        <v>-1608243.5233242549</v>
      </c>
      <c r="C6526" s="28">
        <v>-1608243.5233242549</v>
      </c>
      <c r="D6526" s="28">
        <v>2218820.5233242549</v>
      </c>
      <c r="E6526" s="28">
        <v>1475330</v>
      </c>
      <c r="F6526" s="28">
        <f t="shared" si="4484"/>
        <v>2085907</v>
      </c>
      <c r="G6526" s="5">
        <f t="shared" si="4485"/>
        <v>2085907</v>
      </c>
      <c r="H6526" s="5"/>
      <c r="I6526" s="5">
        <f t="shared" si="4486"/>
        <v>4530116.8984365882</v>
      </c>
      <c r="J6526" s="5">
        <f t="shared" si="4487"/>
        <v>4671387.9427190805</v>
      </c>
      <c r="K6526" s="5">
        <f t="shared" si="4488"/>
        <v>1754129.8015634115</v>
      </c>
      <c r="L6526" s="5">
        <f t="shared" si="4489"/>
        <v>460748.33333333331</v>
      </c>
      <c r="M6526" s="5">
        <f t="shared" si="4490"/>
        <v>6744995.0333333332</v>
      </c>
      <c r="N6526" s="5">
        <f t="shared" si="4491"/>
        <v>6886266.0776158245</v>
      </c>
    </row>
    <row r="6527" spans="1:14" x14ac:dyDescent="0.25">
      <c r="A6527" s="27">
        <v>45667</v>
      </c>
      <c r="B6527" s="28">
        <v>15639950.08660065</v>
      </c>
      <c r="C6527" s="28">
        <v>15639950.08660065</v>
      </c>
      <c r="D6527" s="28">
        <v>3087237.9133993513</v>
      </c>
      <c r="E6527" s="28">
        <v>2154975</v>
      </c>
      <c r="F6527" s="28">
        <f t="shared" si="4484"/>
        <v>20882163</v>
      </c>
      <c r="G6527" s="5">
        <f t="shared" si="4485"/>
        <v>20882163</v>
      </c>
      <c r="H6527" s="5"/>
      <c r="I6527" s="5">
        <f t="shared" si="4486"/>
        <v>4356419.3401309513</v>
      </c>
      <c r="J6527" s="5">
        <f t="shared" si="4487"/>
        <v>4778489.3143648868</v>
      </c>
      <c r="K6527" s="5">
        <f t="shared" si="4488"/>
        <v>1739981.359869048</v>
      </c>
      <c r="L6527" s="5">
        <f t="shared" si="4489"/>
        <v>493891</v>
      </c>
      <c r="M6527" s="5">
        <f t="shared" si="4490"/>
        <v>6590291.7000000002</v>
      </c>
      <c r="N6527" s="5">
        <f t="shared" si="4491"/>
        <v>7012361.6742339367</v>
      </c>
    </row>
    <row r="6528" spans="1:14" x14ac:dyDescent="0.25">
      <c r="A6528" s="27">
        <v>45668</v>
      </c>
      <c r="B6528" s="28">
        <v>-9979174.0861910246</v>
      </c>
      <c r="C6528" s="28">
        <v>-9979174.0861910246</v>
      </c>
      <c r="D6528" s="28">
        <v>3978767.0861910242</v>
      </c>
      <c r="E6528" s="28">
        <v>281555</v>
      </c>
      <c r="F6528" s="28">
        <f t="shared" si="4484"/>
        <v>-5718852</v>
      </c>
      <c r="G6528" s="5">
        <f t="shared" si="4485"/>
        <v>-5718852</v>
      </c>
      <c r="H6528" s="5"/>
      <c r="I6528" s="5">
        <f t="shared" si="4486"/>
        <v>3969195.489604535</v>
      </c>
      <c r="J6528" s="5">
        <f t="shared" si="4487"/>
        <v>4384134.5663734442</v>
      </c>
      <c r="K6528" s="5">
        <f t="shared" si="4488"/>
        <v>1711039.1770621303</v>
      </c>
      <c r="L6528" s="5">
        <f t="shared" si="4489"/>
        <v>503429.43333333335</v>
      </c>
      <c r="M6528" s="5">
        <f t="shared" si="4490"/>
        <v>6183664.0999999996</v>
      </c>
      <c r="N6528" s="5">
        <f t="shared" si="4491"/>
        <v>6598603.1767689092</v>
      </c>
    </row>
    <row r="6529" spans="1:14" x14ac:dyDescent="0.25">
      <c r="A6529" s="27">
        <v>45669</v>
      </c>
      <c r="B6529" s="28">
        <v>17024868.883650586</v>
      </c>
      <c r="C6529" s="28">
        <v>17024868.883650586</v>
      </c>
      <c r="D6529" s="28">
        <v>2265159.1163494149</v>
      </c>
      <c r="E6529" s="28">
        <v>405734</v>
      </c>
      <c r="F6529" s="28">
        <f t="shared" si="4484"/>
        <v>19695762</v>
      </c>
      <c r="G6529" s="5">
        <f t="shared" si="4485"/>
        <v>19695762</v>
      </c>
      <c r="H6529" s="5"/>
      <c r="I6529" s="5">
        <f t="shared" si="4486"/>
        <v>4338011.491462159</v>
      </c>
      <c r="J6529" s="5">
        <f t="shared" si="4487"/>
        <v>4749332.4711650768</v>
      </c>
      <c r="K6529" s="5">
        <f t="shared" si="4488"/>
        <v>1634781.6085378402</v>
      </c>
      <c r="L6529" s="5">
        <f t="shared" si="4489"/>
        <v>520286.43333333335</v>
      </c>
      <c r="M6529" s="5">
        <f t="shared" si="4490"/>
        <v>6493079.5333333332</v>
      </c>
      <c r="N6529" s="5">
        <f t="shared" si="4491"/>
        <v>6904400.5130362511</v>
      </c>
    </row>
    <row r="6530" spans="1:14" x14ac:dyDescent="0.25">
      <c r="A6530" s="27">
        <v>45670</v>
      </c>
      <c r="B6530" s="28">
        <v>11007742.727820871</v>
      </c>
      <c r="C6530" s="28">
        <v>11007742.727820871</v>
      </c>
      <c r="D6530" s="28">
        <v>2588467.2721791286</v>
      </c>
      <c r="E6530" s="28">
        <v>429004</v>
      </c>
      <c r="F6530" s="28">
        <f t="shared" si="4484"/>
        <v>14025214</v>
      </c>
      <c r="G6530" s="5">
        <f t="shared" si="4485"/>
        <v>14025214</v>
      </c>
      <c r="H6530" s="5"/>
      <c r="I6530" s="5">
        <f t="shared" si="4486"/>
        <v>3651558.963885339</v>
      </c>
      <c r="J6530" s="5">
        <f t="shared" si="4487"/>
        <v>4062879.9435885828</v>
      </c>
      <c r="K6530" s="5">
        <f t="shared" si="4488"/>
        <v>1592797.6694479941</v>
      </c>
      <c r="L6530" s="5">
        <f t="shared" si="4489"/>
        <v>505577</v>
      </c>
      <c r="M6530" s="5">
        <f t="shared" si="4490"/>
        <v>5749933.6333333338</v>
      </c>
      <c r="N6530" s="5">
        <f t="shared" si="4491"/>
        <v>6161254.6130365767</v>
      </c>
    </row>
    <row r="6531" spans="1:14" x14ac:dyDescent="0.25">
      <c r="A6531" s="27">
        <v>45671</v>
      </c>
      <c r="B6531" s="28">
        <v>4369162.0745106069</v>
      </c>
      <c r="C6531" s="28">
        <v>4369162.0745106069</v>
      </c>
      <c r="D6531" s="28">
        <v>3539383.9254893931</v>
      </c>
      <c r="E6531" s="28">
        <v>-308322</v>
      </c>
      <c r="F6531" s="28">
        <f t="shared" si="4484"/>
        <v>7600224</v>
      </c>
      <c r="G6531" s="5">
        <f t="shared" si="4485"/>
        <v>7600224</v>
      </c>
      <c r="H6531" s="5"/>
      <c r="I6531" s="5">
        <f t="shared" si="4486"/>
        <v>4688641.9325117776</v>
      </c>
      <c r="J6531" s="5">
        <f t="shared" si="4487"/>
        <v>4603892.6122132801</v>
      </c>
      <c r="K6531" s="5">
        <f t="shared" si="4488"/>
        <v>1598869.5674882219</v>
      </c>
      <c r="L6531" s="5">
        <f t="shared" si="4489"/>
        <v>468060.83333333331</v>
      </c>
      <c r="M6531" s="5">
        <f t="shared" si="4490"/>
        <v>6755572.333333333</v>
      </c>
      <c r="N6531" s="5">
        <f t="shared" si="4491"/>
        <v>6670823.0130348364</v>
      </c>
    </row>
    <row r="6532" spans="1:14" x14ac:dyDescent="0.25">
      <c r="A6532" s="27">
        <v>45672</v>
      </c>
      <c r="B6532" s="28">
        <v>6545464.3698343877</v>
      </c>
      <c r="C6532" s="28">
        <v>6545464.3698343877</v>
      </c>
      <c r="D6532" s="28">
        <v>2590836.6301656119</v>
      </c>
      <c r="E6532" s="28">
        <v>981565</v>
      </c>
      <c r="F6532" s="28">
        <f t="shared" si="4484"/>
        <v>10117866</v>
      </c>
      <c r="G6532" s="5">
        <f t="shared" si="4485"/>
        <v>10117866</v>
      </c>
      <c r="H6532" s="5"/>
      <c r="I6532" s="5">
        <f t="shared" si="4486"/>
        <v>4137017.7241005101</v>
      </c>
      <c r="J6532" s="5">
        <f t="shared" si="4487"/>
        <v>4054017.51304266</v>
      </c>
      <c r="K6532" s="5">
        <f t="shared" si="4488"/>
        <v>1585844.17589949</v>
      </c>
      <c r="L6532" s="5">
        <f t="shared" si="4489"/>
        <v>468107.23333333334</v>
      </c>
      <c r="M6532" s="5">
        <f t="shared" si="4490"/>
        <v>6190969.1333333338</v>
      </c>
      <c r="N6532" s="5">
        <f t="shared" si="4491"/>
        <v>6107968.9222754836</v>
      </c>
    </row>
    <row r="6533" spans="1:14" x14ac:dyDescent="0.25">
      <c r="A6533" s="27">
        <v>45673</v>
      </c>
      <c r="B6533" s="28">
        <v>15868342.290885378</v>
      </c>
      <c r="C6533" s="28">
        <v>15934295.290885378</v>
      </c>
      <c r="D6533" s="28">
        <v>2398209.7091146233</v>
      </c>
      <c r="E6533" s="28">
        <v>566693</v>
      </c>
      <c r="F6533" s="28">
        <f t="shared" si="4484"/>
        <v>18833245</v>
      </c>
      <c r="G6533" s="5">
        <f t="shared" si="4485"/>
        <v>18899198</v>
      </c>
      <c r="H6533" s="5"/>
      <c r="I6533" s="5">
        <f t="shared" si="4486"/>
        <v>3851014.9096794585</v>
      </c>
      <c r="J6533" s="5">
        <f t="shared" si="4487"/>
        <v>3849408.2391139227</v>
      </c>
      <c r="K6533" s="5">
        <f t="shared" si="4488"/>
        <v>1556919.4236538748</v>
      </c>
      <c r="L6533" s="5">
        <f t="shared" si="4489"/>
        <v>459718.40000000002</v>
      </c>
      <c r="M6533" s="5">
        <f t="shared" si="4490"/>
        <v>5867652.7333333334</v>
      </c>
      <c r="N6533" s="5">
        <f t="shared" si="4491"/>
        <v>5866046.0627677981</v>
      </c>
    </row>
    <row r="6534" spans="1:14" x14ac:dyDescent="0.25">
      <c r="A6534" s="27">
        <v>45674</v>
      </c>
      <c r="B6534" s="28">
        <v>5638054.7032922078</v>
      </c>
      <c r="C6534" s="28">
        <v>5638054.7032922078</v>
      </c>
      <c r="D6534" s="28">
        <v>3126518.2967077922</v>
      </c>
      <c r="E6534" s="28">
        <v>803535</v>
      </c>
      <c r="F6534" s="28">
        <f t="shared" si="4484"/>
        <v>9568108</v>
      </c>
      <c r="G6534" s="5">
        <f t="shared" si="4485"/>
        <v>9568108</v>
      </c>
      <c r="H6534" s="5"/>
      <c r="I6534" s="5">
        <f t="shared" si="4486"/>
        <v>4939729.8937717807</v>
      </c>
      <c r="J6534" s="5">
        <f t="shared" si="4487"/>
        <v>4938123.2232053727</v>
      </c>
      <c r="K6534" s="5">
        <f t="shared" si="4488"/>
        <v>1593241.772894887</v>
      </c>
      <c r="L6534" s="5">
        <f t="shared" si="4489"/>
        <v>459071.16666666669</v>
      </c>
      <c r="M6534" s="5">
        <f t="shared" si="4490"/>
        <v>6992042.833333333</v>
      </c>
      <c r="N6534" s="5">
        <f t="shared" si="4491"/>
        <v>6990436.1627669251</v>
      </c>
    </row>
    <row r="6535" spans="1:14" x14ac:dyDescent="0.25">
      <c r="A6535" s="27">
        <v>45675</v>
      </c>
      <c r="B6535" s="28">
        <v>-3080992.4811509899</v>
      </c>
      <c r="C6535" s="28">
        <v>-3080992.4811509899</v>
      </c>
      <c r="D6535" s="28">
        <v>3935880.4811509899</v>
      </c>
      <c r="E6535" s="28">
        <v>154271</v>
      </c>
      <c r="F6535" s="28">
        <f t="shared" si="4484"/>
        <v>1009159</v>
      </c>
      <c r="G6535" s="5">
        <f t="shared" si="4485"/>
        <v>1009159</v>
      </c>
      <c r="H6535" s="5"/>
      <c r="I6535" s="5">
        <f t="shared" si="4486"/>
        <v>4493327.5300904727</v>
      </c>
      <c r="J6535" s="5">
        <f t="shared" si="4487"/>
        <v>4507117.6928553972</v>
      </c>
      <c r="K6535" s="5">
        <f t="shared" si="4488"/>
        <v>1658910.4699095278</v>
      </c>
      <c r="L6535" s="5">
        <f t="shared" si="4489"/>
        <v>455191.4</v>
      </c>
      <c r="M6535" s="5">
        <f t="shared" si="4490"/>
        <v>6607429.4000000004</v>
      </c>
      <c r="N6535" s="5">
        <f t="shared" si="4491"/>
        <v>6621219.562764925</v>
      </c>
    </row>
    <row r="6536" spans="1:14" x14ac:dyDescent="0.25">
      <c r="A6536" s="27">
        <v>45676</v>
      </c>
      <c r="B6536" s="28">
        <v>9666499.88549711</v>
      </c>
      <c r="C6536" s="28">
        <v>9666499.88549711</v>
      </c>
      <c r="D6536" s="28">
        <v>4293681.11450289</v>
      </c>
      <c r="E6536" s="28">
        <v>217907</v>
      </c>
      <c r="F6536" s="28">
        <f t="shared" si="4484"/>
        <v>14178088</v>
      </c>
      <c r="G6536" s="5">
        <f t="shared" si="4485"/>
        <v>14178088</v>
      </c>
      <c r="H6536" s="5"/>
      <c r="I6536" s="5">
        <f t="shared" si="4486"/>
        <v>4480824.095140364</v>
      </c>
      <c r="J6536" s="5">
        <f t="shared" si="4487"/>
        <v>4435940.7205735529</v>
      </c>
      <c r="K6536" s="5">
        <f t="shared" si="4488"/>
        <v>1726438.6715263037</v>
      </c>
      <c r="L6536" s="5">
        <f t="shared" si="4489"/>
        <v>447899.26666666666</v>
      </c>
      <c r="M6536" s="5">
        <f t="shared" si="4490"/>
        <v>6655162.0333333332</v>
      </c>
      <c r="N6536" s="5">
        <f t="shared" si="4491"/>
        <v>6610278.658766523</v>
      </c>
    </row>
    <row r="6537" spans="1:14" x14ac:dyDescent="0.25">
      <c r="A6537" s="27">
        <v>45677</v>
      </c>
      <c r="B6537" s="28">
        <v>-2748925.8750349032</v>
      </c>
      <c r="C6537" s="28">
        <v>-2748925.8750349032</v>
      </c>
      <c r="D6537" s="28">
        <v>4091982.8750349032</v>
      </c>
      <c r="E6537" s="28">
        <v>-454938</v>
      </c>
      <c r="F6537" s="28">
        <f t="shared" si="4484"/>
        <v>888119</v>
      </c>
      <c r="G6537" s="5">
        <f t="shared" si="4485"/>
        <v>888119</v>
      </c>
      <c r="H6537" s="5"/>
      <c r="I6537" s="5">
        <f t="shared" si="4486"/>
        <v>4531233.0487832241</v>
      </c>
      <c r="J6537" s="5">
        <f t="shared" si="4487"/>
        <v>4486349.7910601348</v>
      </c>
      <c r="K6537" s="5">
        <f t="shared" si="4488"/>
        <v>1818638.2512167774</v>
      </c>
      <c r="L6537" s="5">
        <f t="shared" si="4489"/>
        <v>422953.1</v>
      </c>
      <c r="M6537" s="5">
        <f t="shared" si="4490"/>
        <v>6772824.4000000004</v>
      </c>
      <c r="N6537" s="5">
        <f t="shared" si="4491"/>
        <v>6727941.1422769111</v>
      </c>
    </row>
    <row r="6538" spans="1:14" x14ac:dyDescent="0.25">
      <c r="A6538" s="27">
        <v>45678</v>
      </c>
      <c r="B6538" s="28">
        <v>7319087.7447991269</v>
      </c>
      <c r="C6538" s="28">
        <v>7319087.7447991269</v>
      </c>
      <c r="D6538" s="28">
        <v>3759285.2552008731</v>
      </c>
      <c r="E6538" s="28">
        <v>1012507</v>
      </c>
      <c r="F6538" s="28">
        <f t="shared" si="4484"/>
        <v>12090880</v>
      </c>
      <c r="G6538" s="5">
        <f t="shared" si="4485"/>
        <v>12090880</v>
      </c>
      <c r="H6538" s="5"/>
      <c r="I6538" s="5">
        <f t="shared" si="4486"/>
        <v>4901592.1956954403</v>
      </c>
      <c r="J6538" s="5">
        <f t="shared" si="4487"/>
        <v>4866945.9244163074</v>
      </c>
      <c r="K6538" s="5">
        <f t="shared" si="4488"/>
        <v>1905901.0043045611</v>
      </c>
      <c r="L6538" s="5">
        <f t="shared" si="4489"/>
        <v>442130.6</v>
      </c>
      <c r="M6538" s="5">
        <f t="shared" si="4490"/>
        <v>7249623.7999999998</v>
      </c>
      <c r="N6538" s="5">
        <f t="shared" si="4491"/>
        <v>7214977.5287208678</v>
      </c>
    </row>
    <row r="6539" spans="1:14" x14ac:dyDescent="0.25">
      <c r="A6539" s="27">
        <v>45679</v>
      </c>
      <c r="B6539" s="28">
        <v>16105951.511649344</v>
      </c>
      <c r="C6539" s="28">
        <v>16105951.511649344</v>
      </c>
      <c r="D6539" s="28">
        <v>3639061.4883506568</v>
      </c>
      <c r="E6539" s="28">
        <v>1703734</v>
      </c>
      <c r="F6539" s="28">
        <f t="shared" si="4484"/>
        <v>21448747</v>
      </c>
      <c r="G6539" s="5">
        <f t="shared" si="4485"/>
        <v>21448747</v>
      </c>
      <c r="H6539" s="5"/>
      <c r="I6539" s="5">
        <f t="shared" si="4486"/>
        <v>4861603.6443453627</v>
      </c>
      <c r="J6539" s="5">
        <f t="shared" si="4487"/>
        <v>4860046.6259352323</v>
      </c>
      <c r="K6539" s="5">
        <f t="shared" si="4488"/>
        <v>1995238.9223213035</v>
      </c>
      <c r="L6539" s="5">
        <f t="shared" si="4489"/>
        <v>493981.8</v>
      </c>
      <c r="M6539" s="5">
        <f t="shared" si="4490"/>
        <v>7350824.3666666662</v>
      </c>
      <c r="N6539" s="5">
        <f t="shared" si="4491"/>
        <v>7349267.3482565368</v>
      </c>
    </row>
    <row r="6540" spans="1:14" x14ac:dyDescent="0.25">
      <c r="A6540" s="27">
        <v>45680</v>
      </c>
      <c r="B6540" s="28">
        <v>10779341.168387443</v>
      </c>
      <c r="C6540" s="28">
        <v>10779341.168387443</v>
      </c>
      <c r="D6540" s="28">
        <v>2721817.8316125562</v>
      </c>
      <c r="E6540" s="28">
        <v>686190</v>
      </c>
      <c r="F6540" s="28">
        <f t="shared" si="4484"/>
        <v>14187349</v>
      </c>
      <c r="G6540" s="5">
        <f t="shared" si="4485"/>
        <v>14187349</v>
      </c>
      <c r="H6540" s="5"/>
      <c r="I6540" s="5">
        <f t="shared" si="4486"/>
        <v>4788052.5161523642</v>
      </c>
      <c r="J6540" s="5">
        <f t="shared" si="4487"/>
        <v>4797518.5905046565</v>
      </c>
      <c r="K6540" s="5">
        <f t="shared" si="4488"/>
        <v>2067867.2171809699</v>
      </c>
      <c r="L6540" s="5">
        <f t="shared" si="4489"/>
        <v>514028.76666666666</v>
      </c>
      <c r="M6540" s="5">
        <f t="shared" si="4490"/>
        <v>7369948.5</v>
      </c>
      <c r="N6540" s="5">
        <f t="shared" si="4491"/>
        <v>7379414.5743522923</v>
      </c>
    </row>
    <row r="6541" spans="1:14" x14ac:dyDescent="0.25">
      <c r="A6541" s="27">
        <v>45681</v>
      </c>
      <c r="B6541" s="28">
        <v>-4494295.1921436591</v>
      </c>
      <c r="C6541" s="28">
        <v>-4494295.1921436591</v>
      </c>
      <c r="D6541" s="28">
        <v>2512939.1921436591</v>
      </c>
      <c r="E6541" s="28">
        <v>-330227</v>
      </c>
      <c r="F6541" s="28">
        <f t="shared" si="4484"/>
        <v>-2311583</v>
      </c>
      <c r="G6541" s="5">
        <f t="shared" si="4485"/>
        <v>-2311583</v>
      </c>
      <c r="H6541" s="5"/>
      <c r="I6541" s="5">
        <f t="shared" si="4486"/>
        <v>4667496.8617935823</v>
      </c>
      <c r="J6541" s="5">
        <f t="shared" si="4487"/>
        <v>4676962.9361445317</v>
      </c>
      <c r="K6541" s="5">
        <f t="shared" si="4488"/>
        <v>2131884.6382064172</v>
      </c>
      <c r="L6541" s="5">
        <f t="shared" si="4489"/>
        <v>514904.76666666666</v>
      </c>
      <c r="M6541" s="5">
        <f t="shared" si="4490"/>
        <v>7314286.2666666666</v>
      </c>
      <c r="N6541" s="5">
        <f t="shared" si="4491"/>
        <v>7323752.341017616</v>
      </c>
    </row>
    <row r="6542" spans="1:14" x14ac:dyDescent="0.25">
      <c r="A6542" s="27">
        <v>45682</v>
      </c>
      <c r="B6542" s="28">
        <v>15887166.386895057</v>
      </c>
      <c r="C6542" s="28">
        <v>15887166.386895057</v>
      </c>
      <c r="D6542" s="28">
        <v>2180122.6131049427</v>
      </c>
      <c r="E6542" s="28">
        <v>41089</v>
      </c>
      <c r="F6542" s="28">
        <f t="shared" si="4484"/>
        <v>18108378</v>
      </c>
      <c r="G6542" s="5">
        <f t="shared" si="4485"/>
        <v>18108378</v>
      </c>
      <c r="H6542" s="5"/>
      <c r="I6542" s="5">
        <f t="shared" si="4486"/>
        <v>5511737.8836032217</v>
      </c>
      <c r="J6542" s="5">
        <f t="shared" si="4487"/>
        <v>5521203.9579524193</v>
      </c>
      <c r="K6542" s="5">
        <f t="shared" si="4488"/>
        <v>2181909.6497301115</v>
      </c>
      <c r="L6542" s="5">
        <f t="shared" si="4489"/>
        <v>481746.46666666667</v>
      </c>
      <c r="M6542" s="5">
        <f t="shared" si="4490"/>
        <v>8175394</v>
      </c>
      <c r="N6542" s="5">
        <f t="shared" si="4491"/>
        <v>8184860.0743491966</v>
      </c>
    </row>
    <row r="6543" spans="1:14" x14ac:dyDescent="0.25">
      <c r="A6543" s="27">
        <v>45683</v>
      </c>
      <c r="B6543" s="28">
        <v>-17995374.207134165</v>
      </c>
      <c r="C6543" s="28">
        <v>2868451.7928658351</v>
      </c>
      <c r="D6543" s="28">
        <v>2329369.2071341653</v>
      </c>
      <c r="E6543" s="28">
        <v>1219515</v>
      </c>
      <c r="F6543" s="28">
        <f t="shared" si="4484"/>
        <v>-14446490</v>
      </c>
      <c r="G6543" s="5">
        <f t="shared" si="4485"/>
        <v>6417336</v>
      </c>
      <c r="H6543" s="5"/>
      <c r="I6543" s="5">
        <f t="shared" si="4486"/>
        <v>4458394.967242362</v>
      </c>
      <c r="J6543" s="5">
        <f t="shared" si="4487"/>
        <v>5163321.9082580991</v>
      </c>
      <c r="K6543" s="5">
        <f t="shared" si="4488"/>
        <v>2253299.4327576379</v>
      </c>
      <c r="L6543" s="5">
        <f t="shared" si="4489"/>
        <v>471999.7</v>
      </c>
      <c r="M6543" s="5">
        <f t="shared" si="4490"/>
        <v>7183694.0999999996</v>
      </c>
      <c r="N6543" s="5">
        <f t="shared" si="4491"/>
        <v>7888621.0410157358</v>
      </c>
    </row>
    <row r="6544" spans="1:14" x14ac:dyDescent="0.25">
      <c r="A6544" s="27">
        <v>45684</v>
      </c>
      <c r="B6544" s="28">
        <v>5795604.4217551127</v>
      </c>
      <c r="C6544" s="28">
        <v>5795604.4217551127</v>
      </c>
      <c r="D6544" s="28">
        <v>2771142.5782448868</v>
      </c>
      <c r="E6544" s="28">
        <v>1943784</v>
      </c>
      <c r="F6544" s="28">
        <f t="shared" si="4484"/>
        <v>10510531</v>
      </c>
      <c r="G6544" s="5">
        <f t="shared" si="4485"/>
        <v>10510531</v>
      </c>
      <c r="H6544" s="5"/>
      <c r="I6544" s="5">
        <f t="shared" si="4486"/>
        <v>4609933.4960841937</v>
      </c>
      <c r="J6544" s="5">
        <f t="shared" si="4487"/>
        <v>5307593.4324333342</v>
      </c>
      <c r="K6544" s="5">
        <f t="shared" si="4488"/>
        <v>2344352.4372491403</v>
      </c>
      <c r="L6544" s="5">
        <f t="shared" si="4489"/>
        <v>493771.6</v>
      </c>
      <c r="M6544" s="5">
        <f t="shared" si="4490"/>
        <v>7448057.5333333332</v>
      </c>
      <c r="N6544" s="5">
        <f t="shared" si="4491"/>
        <v>8145717.4696824746</v>
      </c>
    </row>
    <row r="6545" spans="1:14" x14ac:dyDescent="0.25">
      <c r="A6545" s="27">
        <v>45685</v>
      </c>
      <c r="B6545" s="28">
        <v>2494856.3590702647</v>
      </c>
      <c r="C6545" s="28">
        <v>2494856.3590702647</v>
      </c>
      <c r="D6545" s="28">
        <v>2396570.6409297353</v>
      </c>
      <c r="E6545" s="28">
        <v>964205</v>
      </c>
      <c r="F6545" s="28">
        <f t="shared" si="4484"/>
        <v>5855632</v>
      </c>
      <c r="G6545" s="5">
        <f t="shared" si="4485"/>
        <v>5855632</v>
      </c>
      <c r="H6545" s="5"/>
      <c r="I6545" s="5">
        <f t="shared" si="4486"/>
        <v>4682835.5413865354</v>
      </c>
      <c r="J6545" s="5">
        <f t="shared" si="4487"/>
        <v>5380495.51106901</v>
      </c>
      <c r="K6545" s="5">
        <f t="shared" si="4488"/>
        <v>2424238.1252801316</v>
      </c>
      <c r="L6545" s="5">
        <f t="shared" si="4489"/>
        <v>530229.53333333333</v>
      </c>
      <c r="M6545" s="5">
        <f t="shared" si="4490"/>
        <v>7637303.2000000002</v>
      </c>
      <c r="N6545" s="5">
        <f t="shared" si="4491"/>
        <v>8334963.1696824748</v>
      </c>
    </row>
    <row r="6546" spans="1:14" x14ac:dyDescent="0.25">
      <c r="A6546" s="27">
        <v>45686</v>
      </c>
      <c r="B6546" s="28">
        <v>-15081345.103919899</v>
      </c>
      <c r="C6546" s="28">
        <v>-15081345.103919899</v>
      </c>
      <c r="D6546" s="28">
        <v>3197784.1039198986</v>
      </c>
      <c r="E6546" s="28">
        <v>355380</v>
      </c>
      <c r="F6546" s="28">
        <f t="shared" si="4484"/>
        <v>-11528181</v>
      </c>
      <c r="G6546" s="5">
        <f t="shared" si="4485"/>
        <v>-11528181</v>
      </c>
      <c r="H6546" s="5"/>
      <c r="I6546" s="5">
        <f t="shared" si="4486"/>
        <v>3634685.7719612946</v>
      </c>
      <c r="J6546" s="5">
        <f t="shared" si="4487"/>
        <v>4332345.7416438544</v>
      </c>
      <c r="K6546" s="5">
        <f t="shared" si="4488"/>
        <v>2529605.328038705</v>
      </c>
      <c r="L6546" s="5">
        <f t="shared" si="4489"/>
        <v>528606.8666666667</v>
      </c>
      <c r="M6546" s="5">
        <f t="shared" si="4490"/>
        <v>6692897.9666666668</v>
      </c>
      <c r="N6546" s="5">
        <f t="shared" si="4491"/>
        <v>7390557.9363492271</v>
      </c>
    </row>
    <row r="6547" spans="1:14" x14ac:dyDescent="0.25">
      <c r="A6547" s="27">
        <v>45687</v>
      </c>
      <c r="B6547" s="28">
        <v>34467489.931457713</v>
      </c>
      <c r="C6547" s="28">
        <v>34467489.931457713</v>
      </c>
      <c r="D6547" s="28">
        <v>3494176.0685422891</v>
      </c>
      <c r="E6547" s="28">
        <v>756455</v>
      </c>
      <c r="F6547" s="28">
        <f t="shared" si="4484"/>
        <v>38718121</v>
      </c>
      <c r="G6547" s="5">
        <f t="shared" si="4485"/>
        <v>38718121</v>
      </c>
      <c r="H6547" s="5"/>
      <c r="I6547" s="5">
        <f t="shared" si="4486"/>
        <v>4500876.3501364235</v>
      </c>
      <c r="J6547" s="5">
        <f t="shared" si="4487"/>
        <v>5198535.6501364233</v>
      </c>
      <c r="K6547" s="5">
        <f t="shared" si="4488"/>
        <v>2646065.0831969101</v>
      </c>
      <c r="L6547" s="5">
        <f t="shared" si="4489"/>
        <v>522561.63333333336</v>
      </c>
      <c r="M6547" s="5">
        <f t="shared" si="4490"/>
        <v>7669503.0666666664</v>
      </c>
      <c r="N6547" s="5">
        <f t="shared" si="4491"/>
        <v>8367162.3666666662</v>
      </c>
    </row>
    <row r="6548" spans="1:14" x14ac:dyDescent="0.25">
      <c r="A6548" s="27">
        <v>45688</v>
      </c>
      <c r="B6548" s="28">
        <v>-25021638.528077506</v>
      </c>
      <c r="C6548" s="28">
        <v>-25021638.528077506</v>
      </c>
      <c r="D6548" s="28">
        <v>3242180.5280775046</v>
      </c>
      <c r="E6548" s="28">
        <v>336985</v>
      </c>
      <c r="F6548" s="28">
        <f t="shared" si="4484"/>
        <v>-21442473</v>
      </c>
      <c r="G6548" s="5">
        <f t="shared" si="4485"/>
        <v>-21442473</v>
      </c>
      <c r="H6548" s="5"/>
      <c r="I6548" s="5">
        <f t="shared" si="4486"/>
        <v>4022138.5968642067</v>
      </c>
      <c r="J6548" s="5">
        <f t="shared" si="4487"/>
        <v>4719797.8968642065</v>
      </c>
      <c r="K6548" s="5">
        <f t="shared" si="4488"/>
        <v>2733306.3364691255</v>
      </c>
      <c r="L6548" s="5">
        <f t="shared" si="4489"/>
        <v>540633.19999999995</v>
      </c>
      <c r="M6548" s="5">
        <f t="shared" si="4490"/>
        <v>7296078.1333333338</v>
      </c>
      <c r="N6548" s="5">
        <f t="shared" si="4491"/>
        <v>7993737.4333333336</v>
      </c>
    </row>
    <row r="6549" spans="1:14" x14ac:dyDescent="0.25">
      <c r="A6549" s="27">
        <v>45689</v>
      </c>
      <c r="B6549" s="28">
        <v>10543513.096050721</v>
      </c>
      <c r="C6549" s="28">
        <v>10543513.096050721</v>
      </c>
      <c r="D6549" s="28">
        <v>3196182.9039492789</v>
      </c>
      <c r="E6549" s="28">
        <v>1455828</v>
      </c>
      <c r="F6549" s="28">
        <f t="shared" ref="F6549:F6564" si="4492">SUM(B6549+D6549+E6549)</f>
        <v>15195524</v>
      </c>
      <c r="G6549" s="5">
        <f t="shared" ref="G6549:G6564" si="4493">SUM(C6549:E6549)</f>
        <v>15195524</v>
      </c>
      <c r="H6549" s="5"/>
      <c r="I6549" s="5">
        <f t="shared" ref="I6549:I6564" si="4494">AVERAGE(B6520:B6549)</f>
        <v>4742884.2699215375</v>
      </c>
      <c r="J6549" s="5">
        <f t="shared" ref="J6549:J6564" si="4495">AVERAGE(C6520:C6549)</f>
        <v>5440543.5699215373</v>
      </c>
      <c r="K6549" s="5">
        <f t="shared" ref="K6549:K6564" si="4496">AVERAGE(D6520:D6549)</f>
        <v>2802076.4300784613</v>
      </c>
      <c r="L6549" s="5">
        <f t="shared" ref="L6549:L6564" si="4497">AVERAGE(E6520:E6549)</f>
        <v>566929.16666666663</v>
      </c>
      <c r="M6549" s="5">
        <f t="shared" ref="M6549:M6564" si="4498">AVERAGE(F6520:F6549)</f>
        <v>8111889.8666666662</v>
      </c>
      <c r="N6549" s="5">
        <f t="shared" ref="N6549:N6564" si="4499">AVERAGE(G6520:G6549)</f>
        <v>8809549.166666666</v>
      </c>
    </row>
    <row r="6550" spans="1:14" x14ac:dyDescent="0.25">
      <c r="A6550" s="27">
        <v>45690</v>
      </c>
      <c r="B6550" s="28">
        <v>-5768288.4116691705</v>
      </c>
      <c r="C6550" s="28">
        <v>-5768288.4116691705</v>
      </c>
      <c r="D6550" s="28">
        <v>3915585.41166917</v>
      </c>
      <c r="E6550" s="28">
        <v>724623</v>
      </c>
      <c r="F6550" s="28">
        <f t="shared" si="4492"/>
        <v>-1128080.0000000005</v>
      </c>
      <c r="G6550" s="5">
        <f t="shared" si="4493"/>
        <v>-1128080.0000000005</v>
      </c>
      <c r="H6550" s="5"/>
      <c r="I6550" s="5">
        <f t="shared" si="4494"/>
        <v>4368532.8245845689</v>
      </c>
      <c r="J6550" s="5">
        <f t="shared" si="4495"/>
        <v>5066192.1245845687</v>
      </c>
      <c r="K6550" s="5">
        <f t="shared" si="4496"/>
        <v>2850879.0087487632</v>
      </c>
      <c r="L6550" s="5">
        <f t="shared" si="4497"/>
        <v>620242.9</v>
      </c>
      <c r="M6550" s="5">
        <f t="shared" si="4498"/>
        <v>7839654.7333333334</v>
      </c>
      <c r="N6550" s="5">
        <f t="shared" si="4499"/>
        <v>8537314.0333333332</v>
      </c>
    </row>
    <row r="6551" spans="1:14" x14ac:dyDescent="0.25">
      <c r="A6551" s="27">
        <v>45691</v>
      </c>
      <c r="B6551" s="28">
        <v>24713666.090093099</v>
      </c>
      <c r="C6551" s="28">
        <v>24713666.090093099</v>
      </c>
      <c r="D6551" s="28">
        <v>4309030.9099069005</v>
      </c>
      <c r="E6551" s="28">
        <v>2844269</v>
      </c>
      <c r="F6551" s="28">
        <f t="shared" si="4492"/>
        <v>31866966</v>
      </c>
      <c r="G6551" s="5">
        <f t="shared" si="4493"/>
        <v>31866966</v>
      </c>
      <c r="H6551" s="5"/>
      <c r="I6551" s="5">
        <f t="shared" si="4494"/>
        <v>5292126.4870019518</v>
      </c>
      <c r="J6551" s="5">
        <f t="shared" si="4495"/>
        <v>5989785.7870019516</v>
      </c>
      <c r="K6551" s="5">
        <f t="shared" si="4496"/>
        <v>2928904.6129980469</v>
      </c>
      <c r="L6551" s="5">
        <f t="shared" si="4497"/>
        <v>714147.2</v>
      </c>
      <c r="M6551" s="5">
        <f t="shared" si="4498"/>
        <v>8935178.3000000007</v>
      </c>
      <c r="N6551" s="5">
        <f t="shared" si="4499"/>
        <v>9632837.5999999996</v>
      </c>
    </row>
    <row r="6552" spans="1:14" x14ac:dyDescent="0.25">
      <c r="A6552" s="27">
        <v>45692</v>
      </c>
      <c r="B6552" s="28">
        <v>-13385495.576261017</v>
      </c>
      <c r="C6552" s="28">
        <v>-13385495.576261017</v>
      </c>
      <c r="D6552" s="28">
        <v>3006269.5762610165</v>
      </c>
      <c r="E6552" s="28">
        <v>1252121</v>
      </c>
      <c r="F6552" s="28">
        <f t="shared" si="4492"/>
        <v>-9127105</v>
      </c>
      <c r="G6552" s="5">
        <f t="shared" si="4493"/>
        <v>-9127105</v>
      </c>
      <c r="H6552" s="5"/>
      <c r="I6552" s="5">
        <f t="shared" si="4494"/>
        <v>4201356.7734669894</v>
      </c>
      <c r="J6552" s="5">
        <f t="shared" si="4495"/>
        <v>4899016.0734669892</v>
      </c>
      <c r="K6552" s="5">
        <f t="shared" si="4496"/>
        <v>2995747.5931996773</v>
      </c>
      <c r="L6552" s="5">
        <f t="shared" si="4497"/>
        <v>765866.46666666667</v>
      </c>
      <c r="M6552" s="5">
        <f t="shared" si="4498"/>
        <v>7962970.833333333</v>
      </c>
      <c r="N6552" s="5">
        <f t="shared" si="4499"/>
        <v>8660630.1333333328</v>
      </c>
    </row>
    <row r="6553" spans="1:14" x14ac:dyDescent="0.25">
      <c r="A6553" s="27">
        <v>45693</v>
      </c>
      <c r="B6553" s="28">
        <v>-10272499.119286437</v>
      </c>
      <c r="C6553" s="28">
        <v>-10272499.119286437</v>
      </c>
      <c r="D6553" s="28">
        <v>4553788.1192864375</v>
      </c>
      <c r="E6553" s="28">
        <v>1373808</v>
      </c>
      <c r="F6553" s="28">
        <f t="shared" si="4492"/>
        <v>-4344902.9999999991</v>
      </c>
      <c r="G6553" s="5">
        <f t="shared" si="4493"/>
        <v>-4344902.9999999991</v>
      </c>
      <c r="H6553" s="5"/>
      <c r="I6553" s="5">
        <f t="shared" si="4494"/>
        <v>3841147.8335233773</v>
      </c>
      <c r="J6553" s="5">
        <f t="shared" si="4495"/>
        <v>4538807.1335233767</v>
      </c>
      <c r="K6553" s="5">
        <f t="shared" si="4496"/>
        <v>3107162.4331432884</v>
      </c>
      <c r="L6553" s="5">
        <f t="shared" si="4497"/>
        <v>758129.93333333335</v>
      </c>
      <c r="M6553" s="5">
        <f t="shared" si="4498"/>
        <v>7706440.2000000002</v>
      </c>
      <c r="N6553" s="5">
        <f t="shared" si="4499"/>
        <v>8404099.5</v>
      </c>
    </row>
    <row r="6554" spans="1:14" x14ac:dyDescent="0.25">
      <c r="A6554" s="27">
        <v>45694</v>
      </c>
      <c r="B6554" s="28">
        <v>22940329.037385833</v>
      </c>
      <c r="C6554" s="28">
        <v>22940329.037385799</v>
      </c>
      <c r="D6554" s="28">
        <v>4969076.9626141684</v>
      </c>
      <c r="E6554" s="28">
        <v>1959866</v>
      </c>
      <c r="F6554" s="28">
        <f t="shared" si="4492"/>
        <v>29869272</v>
      </c>
      <c r="G6554" s="5">
        <f t="shared" si="4493"/>
        <v>29869271.999999966</v>
      </c>
      <c r="H6554" s="5"/>
      <c r="I6554" s="5">
        <f t="shared" si="4494"/>
        <v>4199628.0375052216</v>
      </c>
      <c r="J6554" s="5">
        <f t="shared" si="4495"/>
        <v>4897287.3375052195</v>
      </c>
      <c r="K6554" s="5">
        <f t="shared" si="4496"/>
        <v>3225188.6958281114</v>
      </c>
      <c r="L6554" s="5">
        <f t="shared" si="4497"/>
        <v>816765.3</v>
      </c>
      <c r="M6554" s="5">
        <f t="shared" si="4498"/>
        <v>8241582.0333333332</v>
      </c>
      <c r="N6554" s="5">
        <f t="shared" si="4499"/>
        <v>8939241.3333333321</v>
      </c>
    </row>
    <row r="6555" spans="1:14" x14ac:dyDescent="0.25">
      <c r="A6555" s="27">
        <v>45695</v>
      </c>
      <c r="B6555" s="28">
        <v>-8187107.0872873422</v>
      </c>
      <c r="C6555" s="28">
        <v>-8187107.0872873422</v>
      </c>
      <c r="D6555" s="28">
        <v>4913638.0872873422</v>
      </c>
      <c r="E6555" s="28">
        <v>1291045</v>
      </c>
      <c r="F6555" s="28">
        <f t="shared" si="4492"/>
        <v>-1982424</v>
      </c>
      <c r="G6555" s="5">
        <f t="shared" si="4493"/>
        <v>-1982424</v>
      </c>
      <c r="H6555" s="5"/>
      <c r="I6555" s="5">
        <f t="shared" si="4494"/>
        <v>3972790.3859385052</v>
      </c>
      <c r="J6555" s="5">
        <f t="shared" si="4495"/>
        <v>4670449.6859385045</v>
      </c>
      <c r="K6555" s="5">
        <f t="shared" si="4496"/>
        <v>3307432.214061494</v>
      </c>
      <c r="L6555" s="5">
        <f t="shared" si="4497"/>
        <v>876616.2</v>
      </c>
      <c r="M6555" s="5">
        <f t="shared" si="4498"/>
        <v>8156838.7999999998</v>
      </c>
      <c r="N6555" s="5">
        <f t="shared" si="4499"/>
        <v>8854498.0999999996</v>
      </c>
    </row>
    <row r="6556" spans="1:14" x14ac:dyDescent="0.25">
      <c r="A6556" s="27">
        <v>45696</v>
      </c>
      <c r="B6556" s="28">
        <v>6876456.3235636055</v>
      </c>
      <c r="C6556" s="28">
        <v>6876456.3235636055</v>
      </c>
      <c r="D6556" s="28">
        <v>5386414.6764363935</v>
      </c>
      <c r="E6556" s="28">
        <v>3549288</v>
      </c>
      <c r="F6556" s="28">
        <f t="shared" si="4492"/>
        <v>15812159</v>
      </c>
      <c r="G6556" s="5">
        <f t="shared" si="4493"/>
        <v>15812159</v>
      </c>
      <c r="H6556" s="5"/>
      <c r="I6556" s="5">
        <f t="shared" si="4494"/>
        <v>4255613.7141681006</v>
      </c>
      <c r="J6556" s="5">
        <f t="shared" si="4495"/>
        <v>4953273.0141680995</v>
      </c>
      <c r="K6556" s="5">
        <f t="shared" si="4496"/>
        <v>3413018.6858318984</v>
      </c>
      <c r="L6556" s="5">
        <f t="shared" si="4497"/>
        <v>945748.1333333333</v>
      </c>
      <c r="M6556" s="5">
        <f t="shared" si="4498"/>
        <v>8614380.5333333332</v>
      </c>
      <c r="N6556" s="5">
        <f t="shared" si="4499"/>
        <v>9312039.833333334</v>
      </c>
    </row>
    <row r="6557" spans="1:14" x14ac:dyDescent="0.25">
      <c r="A6557" s="27">
        <v>45697</v>
      </c>
      <c r="B6557" s="28">
        <v>9344630.209842775</v>
      </c>
      <c r="C6557" s="28">
        <v>9344630.209842775</v>
      </c>
      <c r="D6557" s="28">
        <v>4680984.7901572241</v>
      </c>
      <c r="E6557" s="28">
        <v>-628504</v>
      </c>
      <c r="F6557" s="28">
        <f t="shared" si="4492"/>
        <v>13397111</v>
      </c>
      <c r="G6557" s="5">
        <f t="shared" si="4493"/>
        <v>13397111</v>
      </c>
      <c r="H6557" s="5"/>
      <c r="I6557" s="5">
        <f t="shared" si="4494"/>
        <v>4045769.7182761719</v>
      </c>
      <c r="J6557" s="5">
        <f t="shared" si="4495"/>
        <v>4743429.0182761708</v>
      </c>
      <c r="K6557" s="5">
        <f t="shared" si="4496"/>
        <v>3466143.5817238283</v>
      </c>
      <c r="L6557" s="5">
        <f t="shared" si="4497"/>
        <v>852965.5</v>
      </c>
      <c r="M6557" s="5">
        <f t="shared" si="4498"/>
        <v>8364878.7999999998</v>
      </c>
      <c r="N6557" s="5">
        <f t="shared" si="4499"/>
        <v>9062538.0999999996</v>
      </c>
    </row>
    <row r="6558" spans="1:14" x14ac:dyDescent="0.25">
      <c r="A6558" s="27">
        <v>45698</v>
      </c>
      <c r="B6558" s="28">
        <v>-7138499.9044794133</v>
      </c>
      <c r="C6558" s="28">
        <v>-7138499.9044794133</v>
      </c>
      <c r="D6558" s="28">
        <v>3999531.9044794133</v>
      </c>
      <c r="E6558" s="28">
        <v>1004438</v>
      </c>
      <c r="F6558" s="28">
        <f t="shared" si="4492"/>
        <v>-2134530</v>
      </c>
      <c r="G6558" s="5">
        <f t="shared" si="4493"/>
        <v>-2134530</v>
      </c>
      <c r="H6558" s="5"/>
      <c r="I6558" s="5">
        <f t="shared" si="4494"/>
        <v>4140458.8576665581</v>
      </c>
      <c r="J6558" s="5">
        <f t="shared" si="4495"/>
        <v>4838118.1576665556</v>
      </c>
      <c r="K6558" s="5">
        <f t="shared" si="4496"/>
        <v>3466835.7423334415</v>
      </c>
      <c r="L6558" s="5">
        <f t="shared" si="4497"/>
        <v>877061.6</v>
      </c>
      <c r="M6558" s="5">
        <f t="shared" si="4498"/>
        <v>8484356.1999999993</v>
      </c>
      <c r="N6558" s="5">
        <f t="shared" si="4499"/>
        <v>9182015.5</v>
      </c>
    </row>
    <row r="6559" spans="1:14" x14ac:dyDescent="0.25">
      <c r="A6559" s="27">
        <v>45699</v>
      </c>
      <c r="B6559" s="28">
        <v>-1098972.7028732686</v>
      </c>
      <c r="C6559" s="28">
        <v>-1098972.7028732686</v>
      </c>
      <c r="D6559" s="28">
        <v>3301244.7028732686</v>
      </c>
      <c r="E6559" s="28">
        <v>1294059</v>
      </c>
      <c r="F6559" s="28">
        <f t="shared" si="4492"/>
        <v>3496331</v>
      </c>
      <c r="G6559" s="5">
        <f t="shared" si="4493"/>
        <v>3496331</v>
      </c>
      <c r="H6559" s="5"/>
      <c r="I6559" s="5">
        <f t="shared" si="4494"/>
        <v>3536330.8047824297</v>
      </c>
      <c r="J6559" s="5">
        <f t="shared" si="4495"/>
        <v>4233990.1047824286</v>
      </c>
      <c r="K6559" s="5">
        <f t="shared" si="4496"/>
        <v>3501371.9285509037</v>
      </c>
      <c r="L6559" s="5">
        <f t="shared" si="4497"/>
        <v>906672.43333333335</v>
      </c>
      <c r="M6559" s="5">
        <f t="shared" si="4498"/>
        <v>7944375.166666667</v>
      </c>
      <c r="N6559" s="5">
        <f t="shared" si="4499"/>
        <v>8642034.4666666649</v>
      </c>
    </row>
    <row r="6560" spans="1:14" x14ac:dyDescent="0.25">
      <c r="A6560" s="27">
        <v>45700</v>
      </c>
      <c r="B6560" s="28">
        <v>20350581.50594331</v>
      </c>
      <c r="C6560" s="28">
        <v>20350581.50594331</v>
      </c>
      <c r="D6560" s="28">
        <v>2418924.4940566914</v>
      </c>
      <c r="E6560" s="28">
        <v>1425280</v>
      </c>
      <c r="F6560" s="28">
        <f t="shared" si="4492"/>
        <v>24194786</v>
      </c>
      <c r="G6560" s="5">
        <f t="shared" si="4493"/>
        <v>24194786</v>
      </c>
      <c r="H6560" s="5"/>
      <c r="I6560" s="5">
        <f t="shared" si="4494"/>
        <v>3847758.764053178</v>
      </c>
      <c r="J6560" s="5">
        <f t="shared" si="4495"/>
        <v>4545418.0640531769</v>
      </c>
      <c r="K6560" s="5">
        <f t="shared" si="4496"/>
        <v>3495720.5026134881</v>
      </c>
      <c r="L6560" s="5">
        <f t="shared" si="4497"/>
        <v>939881.6333333333</v>
      </c>
      <c r="M6560" s="5">
        <f t="shared" si="4498"/>
        <v>8283360.9000000004</v>
      </c>
      <c r="N6560" s="5">
        <f t="shared" si="4499"/>
        <v>8981020.1999999993</v>
      </c>
    </row>
    <row r="6561" spans="1:14" x14ac:dyDescent="0.25">
      <c r="A6561" s="27">
        <v>45701</v>
      </c>
      <c r="B6561" s="28">
        <v>7316171.3077311497</v>
      </c>
      <c r="C6561" s="28">
        <v>7316171.3077311497</v>
      </c>
      <c r="D6561" s="28">
        <v>2186123.6922688507</v>
      </c>
      <c r="E6561" s="28">
        <v>965275</v>
      </c>
      <c r="F6561" s="28">
        <f t="shared" si="4492"/>
        <v>10467570</v>
      </c>
      <c r="G6561" s="5">
        <f t="shared" si="4493"/>
        <v>10467570</v>
      </c>
      <c r="H6561" s="5"/>
      <c r="I6561" s="5">
        <f t="shared" si="4494"/>
        <v>3945992.4051605295</v>
      </c>
      <c r="J6561" s="5">
        <f t="shared" si="4495"/>
        <v>4643651.7051605284</v>
      </c>
      <c r="K6561" s="5">
        <f t="shared" si="4496"/>
        <v>3450611.8281728043</v>
      </c>
      <c r="L6561" s="5">
        <f t="shared" si="4497"/>
        <v>982334.8666666667</v>
      </c>
      <c r="M6561" s="5">
        <f t="shared" si="4498"/>
        <v>8378939.0999999996</v>
      </c>
      <c r="N6561" s="5">
        <f t="shared" si="4499"/>
        <v>9076598.4000000004</v>
      </c>
    </row>
    <row r="6562" spans="1:14" x14ac:dyDescent="0.25">
      <c r="A6562" s="27">
        <v>45702</v>
      </c>
      <c r="B6562" s="28">
        <v>16837628.907513179</v>
      </c>
      <c r="C6562" s="28">
        <v>16837628.907513179</v>
      </c>
      <c r="D6562" s="28">
        <v>2737187.0924868193</v>
      </c>
      <c r="E6562" s="28">
        <v>1555453</v>
      </c>
      <c r="F6562" s="28">
        <f t="shared" si="4492"/>
        <v>21130269</v>
      </c>
      <c r="G6562" s="5">
        <f t="shared" si="4493"/>
        <v>21130269</v>
      </c>
      <c r="H6562" s="5"/>
      <c r="I6562" s="5">
        <f t="shared" si="4494"/>
        <v>4289064.5564164883</v>
      </c>
      <c r="J6562" s="5">
        <f t="shared" si="4495"/>
        <v>4986723.8564164881</v>
      </c>
      <c r="K6562" s="5">
        <f t="shared" si="4496"/>
        <v>3455490.1769168447</v>
      </c>
      <c r="L6562" s="5">
        <f t="shared" si="4497"/>
        <v>1001464.4666666667</v>
      </c>
      <c r="M6562" s="5">
        <f t="shared" si="4498"/>
        <v>8746019.1999999993</v>
      </c>
      <c r="N6562" s="5">
        <f t="shared" si="4499"/>
        <v>9443678.5</v>
      </c>
    </row>
    <row r="6563" spans="1:14" x14ac:dyDescent="0.25">
      <c r="A6563" s="27">
        <v>45703</v>
      </c>
      <c r="B6563" s="28">
        <v>-15971846.045773908</v>
      </c>
      <c r="C6563" s="28">
        <v>-15971846.045773908</v>
      </c>
      <c r="D6563" s="28">
        <v>2204026.0457739076</v>
      </c>
      <c r="E6563" s="28">
        <v>1105288</v>
      </c>
      <c r="F6563" s="28">
        <f t="shared" si="4492"/>
        <v>-12662532</v>
      </c>
      <c r="G6563" s="5">
        <f t="shared" si="4493"/>
        <v>-12662532</v>
      </c>
      <c r="H6563" s="5"/>
      <c r="I6563" s="5">
        <f t="shared" si="4494"/>
        <v>3227724.9451945121</v>
      </c>
      <c r="J6563" s="5">
        <f t="shared" si="4495"/>
        <v>3923185.8118611779</v>
      </c>
      <c r="K6563" s="5">
        <f t="shared" si="4496"/>
        <v>3449017.3881388209</v>
      </c>
      <c r="L6563" s="5">
        <f t="shared" si="4497"/>
        <v>1019417.6333333333</v>
      </c>
      <c r="M6563" s="5">
        <f t="shared" si="4498"/>
        <v>7696159.9666666668</v>
      </c>
      <c r="N6563" s="5">
        <f t="shared" si="4499"/>
        <v>8391620.8333333321</v>
      </c>
    </row>
    <row r="6564" spans="1:14" x14ac:dyDescent="0.25">
      <c r="A6564" s="27">
        <v>45704</v>
      </c>
      <c r="B6564" s="28">
        <v>1498552.3674779334</v>
      </c>
      <c r="C6564" s="28">
        <v>1498552.3674779334</v>
      </c>
      <c r="D6564" s="28">
        <v>1768082.6325220666</v>
      </c>
      <c r="E6564" s="28">
        <v>1965099</v>
      </c>
      <c r="F6564" s="28">
        <f t="shared" si="4492"/>
        <v>5231734</v>
      </c>
      <c r="G6564" s="5">
        <f t="shared" si="4493"/>
        <v>5231734</v>
      </c>
      <c r="H6564" s="5"/>
      <c r="I6564" s="5">
        <f t="shared" si="4494"/>
        <v>3089741.5340007036</v>
      </c>
      <c r="J6564" s="5">
        <f t="shared" si="4495"/>
        <v>3785202.4006673684</v>
      </c>
      <c r="K6564" s="5">
        <f t="shared" si="4496"/>
        <v>3403736.1993326298</v>
      </c>
      <c r="L6564" s="5">
        <f t="shared" si="4497"/>
        <v>1058136.4333333333</v>
      </c>
      <c r="M6564" s="5">
        <f t="shared" si="4498"/>
        <v>7551614.166666667</v>
      </c>
      <c r="N6564" s="5">
        <f t="shared" si="4499"/>
        <v>8247075.0333333323</v>
      </c>
    </row>
    <row r="6565" spans="1:14" x14ac:dyDescent="0.25">
      <c r="A6565" s="27">
        <v>45705</v>
      </c>
      <c r="B6565" s="28">
        <v>-2538949.8721165182</v>
      </c>
      <c r="C6565" s="28">
        <v>-2538949.8721165182</v>
      </c>
      <c r="D6565" s="28">
        <v>2342375.8721165182</v>
      </c>
      <c r="E6565" s="28">
        <v>1350607</v>
      </c>
      <c r="F6565" s="28">
        <f t="shared" ref="F6565:F6576" si="4500">SUM(B6565+D6565+E6565)</f>
        <v>1154033</v>
      </c>
      <c r="G6565" s="5">
        <f t="shared" ref="G6565:G6576" si="4501">SUM(C6565:E6565)</f>
        <v>1154033</v>
      </c>
      <c r="H6565" s="5"/>
      <c r="I6565" s="5">
        <f t="shared" ref="I6565:I6576" si="4502">AVERAGE(B6536:B6565)</f>
        <v>3107809.6209685192</v>
      </c>
      <c r="J6565" s="5">
        <f t="shared" ref="J6565:J6576" si="4503">AVERAGE(C6536:C6565)</f>
        <v>3803270.487635185</v>
      </c>
      <c r="K6565" s="5">
        <f t="shared" ref="K6565:K6576" si="4504">AVERAGE(D6536:D6565)</f>
        <v>3350619.3790314808</v>
      </c>
      <c r="L6565" s="5">
        <f t="shared" ref="L6565:L6576" si="4505">AVERAGE(E6536:E6565)</f>
        <v>1098014.3</v>
      </c>
      <c r="M6565" s="5">
        <f t="shared" ref="M6565:M6576" si="4506">AVERAGE(F6536:F6565)</f>
        <v>7556443.2999999998</v>
      </c>
      <c r="N6565" s="5">
        <f t="shared" ref="N6565:N6576" si="4507">AVERAGE(G6536:G6565)</f>
        <v>8251904.166666666</v>
      </c>
    </row>
    <row r="6566" spans="1:14" x14ac:dyDescent="0.25">
      <c r="A6566" s="27">
        <v>45706</v>
      </c>
      <c r="B6566" s="28">
        <v>325760.73953994177</v>
      </c>
      <c r="C6566" s="28">
        <v>325760.73953994177</v>
      </c>
      <c r="D6566" s="28">
        <v>1054014.2604600582</v>
      </c>
      <c r="E6566" s="28">
        <v>1776859</v>
      </c>
      <c r="F6566" s="28">
        <f t="shared" si="4500"/>
        <v>3156634</v>
      </c>
      <c r="G6566" s="5">
        <f t="shared" si="4501"/>
        <v>3156634</v>
      </c>
      <c r="H6566" s="5"/>
      <c r="I6566" s="5">
        <f t="shared" si="4502"/>
        <v>2796451.6494366131</v>
      </c>
      <c r="J6566" s="5">
        <f t="shared" si="4503"/>
        <v>3491912.5161032784</v>
      </c>
      <c r="K6566" s="5">
        <f t="shared" si="4504"/>
        <v>3242630.4838967198</v>
      </c>
      <c r="L6566" s="5">
        <f t="shared" si="4505"/>
        <v>1149979.3666666667</v>
      </c>
      <c r="M6566" s="5">
        <f t="shared" si="4506"/>
        <v>7189061.5</v>
      </c>
      <c r="N6566" s="5">
        <f t="shared" si="4507"/>
        <v>7884522.3666666653</v>
      </c>
    </row>
    <row r="6567" spans="1:14" x14ac:dyDescent="0.25">
      <c r="A6567" s="27">
        <v>45707</v>
      </c>
      <c r="B6567" s="28">
        <v>20514660.068986826</v>
      </c>
      <c r="C6567" s="28">
        <v>20514660.068986826</v>
      </c>
      <c r="D6567" s="28">
        <v>2194159.9310131744</v>
      </c>
      <c r="E6567" s="28">
        <v>1796112</v>
      </c>
      <c r="F6567" s="28">
        <f t="shared" si="4500"/>
        <v>24504932</v>
      </c>
      <c r="G6567" s="5">
        <f t="shared" si="4501"/>
        <v>24504932</v>
      </c>
      <c r="H6567" s="5"/>
      <c r="I6567" s="5">
        <f t="shared" si="4502"/>
        <v>3571904.5142373382</v>
      </c>
      <c r="J6567" s="5">
        <f t="shared" si="4503"/>
        <v>4267365.380904003</v>
      </c>
      <c r="K6567" s="5">
        <f t="shared" si="4504"/>
        <v>3179369.7190959961</v>
      </c>
      <c r="L6567" s="5">
        <f t="shared" si="4505"/>
        <v>1225014.3666666667</v>
      </c>
      <c r="M6567" s="5">
        <f t="shared" si="4506"/>
        <v>7976288.5999999996</v>
      </c>
      <c r="N6567" s="5">
        <f t="shared" si="4507"/>
        <v>8671749.4666666649</v>
      </c>
    </row>
    <row r="6568" spans="1:14" x14ac:dyDescent="0.25">
      <c r="A6568" s="27">
        <v>45708</v>
      </c>
      <c r="B6568" s="28">
        <v>15832101.938250527</v>
      </c>
      <c r="C6568" s="28">
        <v>15832101.938250527</v>
      </c>
      <c r="D6568" s="28">
        <v>3127613.0617494723</v>
      </c>
      <c r="E6568" s="28">
        <v>534907</v>
      </c>
      <c r="F6568" s="28">
        <f t="shared" si="4500"/>
        <v>19494622</v>
      </c>
      <c r="G6568" s="5">
        <f t="shared" si="4501"/>
        <v>19494622</v>
      </c>
      <c r="H6568" s="5"/>
      <c r="I6568" s="5">
        <f t="shared" si="4502"/>
        <v>3855671.6540190503</v>
      </c>
      <c r="J6568" s="5">
        <f t="shared" si="4503"/>
        <v>4551132.5206857165</v>
      </c>
      <c r="K6568" s="5">
        <f t="shared" si="4504"/>
        <v>3158313.979314283</v>
      </c>
      <c r="L6568" s="5">
        <f t="shared" si="4505"/>
        <v>1209094.3666666667</v>
      </c>
      <c r="M6568" s="5">
        <f t="shared" si="4506"/>
        <v>8223080</v>
      </c>
      <c r="N6568" s="5">
        <f t="shared" si="4507"/>
        <v>8918540.8666666653</v>
      </c>
    </row>
    <row r="6569" spans="1:14" x14ac:dyDescent="0.25">
      <c r="A6569" s="27">
        <v>45709</v>
      </c>
      <c r="B6569" s="28">
        <v>-13868679.00885867</v>
      </c>
      <c r="C6569" s="28">
        <v>-13868679.00885867</v>
      </c>
      <c r="D6569" s="28">
        <v>3779140.0088586691</v>
      </c>
      <c r="E6569" s="28">
        <v>-486949</v>
      </c>
      <c r="F6569" s="28">
        <f t="shared" si="4500"/>
        <v>-10576488</v>
      </c>
      <c r="G6569" s="5">
        <f t="shared" si="4501"/>
        <v>-10576488</v>
      </c>
      <c r="H6569" s="5"/>
      <c r="I6569" s="5">
        <f t="shared" si="4502"/>
        <v>2856517.3033354511</v>
      </c>
      <c r="J6569" s="5">
        <f t="shared" si="4503"/>
        <v>3551978.1700021159</v>
      </c>
      <c r="K6569" s="5">
        <f t="shared" si="4504"/>
        <v>3162983.2633312154</v>
      </c>
      <c r="L6569" s="5">
        <f t="shared" si="4505"/>
        <v>1136071.6000000001</v>
      </c>
      <c r="M6569" s="5">
        <f t="shared" si="4506"/>
        <v>7155572.166666667</v>
      </c>
      <c r="N6569" s="5">
        <f t="shared" si="4507"/>
        <v>7851033.0333333323</v>
      </c>
    </row>
    <row r="6570" spans="1:14" x14ac:dyDescent="0.25">
      <c r="A6570" s="27">
        <v>45710</v>
      </c>
      <c r="B6570" s="28">
        <v>-5270960.5990973255</v>
      </c>
      <c r="C6570" s="28">
        <v>-5270960.5990973255</v>
      </c>
      <c r="D6570" s="28">
        <v>2245364.5990973255</v>
      </c>
      <c r="E6570" s="28">
        <v>-3366</v>
      </c>
      <c r="F6570" s="28">
        <f t="shared" si="4500"/>
        <v>-3028962</v>
      </c>
      <c r="G6570" s="5">
        <f t="shared" si="4501"/>
        <v>-3028962</v>
      </c>
      <c r="H6570" s="5"/>
      <c r="I6570" s="5">
        <f t="shared" si="4502"/>
        <v>2321507.2444192921</v>
      </c>
      <c r="J6570" s="5">
        <f t="shared" si="4503"/>
        <v>3016968.1110859569</v>
      </c>
      <c r="K6570" s="5">
        <f t="shared" si="4504"/>
        <v>3147101.4889140413</v>
      </c>
      <c r="L6570" s="5">
        <f t="shared" si="4505"/>
        <v>1113086.3999999999</v>
      </c>
      <c r="M6570" s="5">
        <f t="shared" si="4506"/>
        <v>6581695.1333333338</v>
      </c>
      <c r="N6570" s="5">
        <f t="shared" si="4507"/>
        <v>7277155.9999999991</v>
      </c>
    </row>
    <row r="6571" spans="1:14" x14ac:dyDescent="0.25">
      <c r="A6571" s="27">
        <v>45711</v>
      </c>
      <c r="B6571" s="28">
        <v>15015533.484342011</v>
      </c>
      <c r="C6571" s="28">
        <v>15015533.484342011</v>
      </c>
      <c r="D6571" s="28">
        <v>3334201.5156579888</v>
      </c>
      <c r="E6571" s="28">
        <v>473104</v>
      </c>
      <c r="F6571" s="28">
        <f t="shared" si="4500"/>
        <v>18822839</v>
      </c>
      <c r="G6571" s="5">
        <f t="shared" si="4501"/>
        <v>18822839</v>
      </c>
      <c r="H6571" s="5"/>
      <c r="I6571" s="5">
        <f t="shared" si="4502"/>
        <v>2971834.8669688138</v>
      </c>
      <c r="J6571" s="5">
        <f t="shared" si="4503"/>
        <v>3667295.7336354796</v>
      </c>
      <c r="K6571" s="5">
        <f t="shared" si="4504"/>
        <v>3174476.8996978528</v>
      </c>
      <c r="L6571" s="5">
        <f t="shared" si="4505"/>
        <v>1139864.1000000001</v>
      </c>
      <c r="M6571" s="5">
        <f t="shared" si="4506"/>
        <v>7286175.8666666662</v>
      </c>
      <c r="N6571" s="5">
        <f t="shared" si="4507"/>
        <v>7981636.7333333325</v>
      </c>
    </row>
    <row r="6572" spans="1:14" x14ac:dyDescent="0.25">
      <c r="A6572" s="27">
        <v>45712</v>
      </c>
      <c r="B6572" s="28">
        <v>-17044595.555296265</v>
      </c>
      <c r="C6572" s="28">
        <v>-17044595.555296265</v>
      </c>
      <c r="D6572" s="28">
        <v>5371191.5552962655</v>
      </c>
      <c r="E6572" s="28">
        <v>-355663</v>
      </c>
      <c r="F6572" s="28">
        <f t="shared" si="4500"/>
        <v>-12029067</v>
      </c>
      <c r="G6572" s="5">
        <f t="shared" si="4501"/>
        <v>-12029067</v>
      </c>
      <c r="H6572" s="5"/>
      <c r="I6572" s="5">
        <f t="shared" si="4502"/>
        <v>1874109.4688957694</v>
      </c>
      <c r="J6572" s="5">
        <f t="shared" si="4503"/>
        <v>2569570.3355624359</v>
      </c>
      <c r="K6572" s="5">
        <f t="shared" si="4504"/>
        <v>3280845.8644375638</v>
      </c>
      <c r="L6572" s="5">
        <f t="shared" si="4505"/>
        <v>1126639.0333333334</v>
      </c>
      <c r="M6572" s="5">
        <f t="shared" si="4506"/>
        <v>6281594.3666666662</v>
      </c>
      <c r="N6572" s="5">
        <f t="shared" si="4507"/>
        <v>6977055.2333333325</v>
      </c>
    </row>
    <row r="6573" spans="1:14" x14ac:dyDescent="0.25">
      <c r="A6573" s="27">
        <v>45713</v>
      </c>
      <c r="B6573" s="28">
        <v>-5505458.0899697738</v>
      </c>
      <c r="C6573" s="28">
        <v>-5505458.0899697738</v>
      </c>
      <c r="D6573" s="28">
        <v>5025119.0899697738</v>
      </c>
      <c r="E6573" s="28">
        <v>-525750</v>
      </c>
      <c r="F6573" s="28">
        <f t="shared" si="4500"/>
        <v>-1006089</v>
      </c>
      <c r="G6573" s="5">
        <f t="shared" si="4501"/>
        <v>-1006089</v>
      </c>
      <c r="H6573" s="5"/>
      <c r="I6573" s="5">
        <f t="shared" si="4502"/>
        <v>2290440.0061345831</v>
      </c>
      <c r="J6573" s="5">
        <f t="shared" si="4503"/>
        <v>2290440.0061345822</v>
      </c>
      <c r="K6573" s="5">
        <f t="shared" si="4504"/>
        <v>3370704.1938654175</v>
      </c>
      <c r="L6573" s="5">
        <f t="shared" si="4505"/>
        <v>1068463.5333333334</v>
      </c>
      <c r="M6573" s="5">
        <f t="shared" si="4506"/>
        <v>6729607.7333333334</v>
      </c>
      <c r="N6573" s="5">
        <f t="shared" si="4507"/>
        <v>6729607.7333333325</v>
      </c>
    </row>
    <row r="6574" spans="1:14" x14ac:dyDescent="0.25">
      <c r="A6574" s="27">
        <v>45714</v>
      </c>
      <c r="B6574" s="28">
        <v>-1105156.3311690912</v>
      </c>
      <c r="C6574" s="28">
        <v>-1105156.3311690912</v>
      </c>
      <c r="D6574" s="28">
        <v>4944870.3311690912</v>
      </c>
      <c r="E6574" s="28">
        <v>49617</v>
      </c>
      <c r="F6574" s="28">
        <f t="shared" si="4500"/>
        <v>3889331</v>
      </c>
      <c r="G6574" s="5">
        <f t="shared" si="4501"/>
        <v>3889331</v>
      </c>
      <c r="H6574" s="5"/>
      <c r="I6574" s="5">
        <f t="shared" si="4502"/>
        <v>2060414.6477037764</v>
      </c>
      <c r="J6574" s="5">
        <f t="shared" si="4503"/>
        <v>2060414.6477037752</v>
      </c>
      <c r="K6574" s="5">
        <f t="shared" si="4504"/>
        <v>3443161.7856295574</v>
      </c>
      <c r="L6574" s="5">
        <f t="shared" si="4505"/>
        <v>1005324.6333333333</v>
      </c>
      <c r="M6574" s="5">
        <f t="shared" si="4506"/>
        <v>6508901.0666666664</v>
      </c>
      <c r="N6574" s="5">
        <f t="shared" si="4507"/>
        <v>6508901.0666666655</v>
      </c>
    </row>
    <row r="6575" spans="1:14" x14ac:dyDescent="0.25">
      <c r="A6575" s="27">
        <v>45715</v>
      </c>
      <c r="B6575" s="28">
        <v>1306182.2810524013</v>
      </c>
      <c r="C6575" s="28">
        <v>1306182.2810524013</v>
      </c>
      <c r="D6575" s="28">
        <v>5005133.7189475987</v>
      </c>
      <c r="E6575" s="28">
        <v>3388626</v>
      </c>
      <c r="F6575" s="28">
        <f t="shared" si="4500"/>
        <v>9699942</v>
      </c>
      <c r="G6575" s="5">
        <f t="shared" si="4501"/>
        <v>9699942</v>
      </c>
      <c r="H6575" s="5"/>
      <c r="I6575" s="5">
        <f t="shared" si="4502"/>
        <v>2020792.1784365138</v>
      </c>
      <c r="J6575" s="5">
        <f t="shared" si="4503"/>
        <v>2020792.1784365128</v>
      </c>
      <c r="K6575" s="5">
        <f t="shared" si="4504"/>
        <v>3530113.8882301534</v>
      </c>
      <c r="L6575" s="5">
        <f t="shared" si="4505"/>
        <v>1086138.6666666667</v>
      </c>
      <c r="M6575" s="5">
        <f t="shared" si="4506"/>
        <v>6637044.7333333334</v>
      </c>
      <c r="N6575" s="5">
        <f t="shared" si="4507"/>
        <v>6637044.7333333325</v>
      </c>
    </row>
    <row r="6576" spans="1:14" x14ac:dyDescent="0.25">
      <c r="A6576" s="27">
        <v>45716</v>
      </c>
      <c r="B6576" s="28">
        <v>-682489.31110185012</v>
      </c>
      <c r="C6576" s="28">
        <v>-682489.31110185012</v>
      </c>
      <c r="D6576" s="28">
        <v>4601786.3111018501</v>
      </c>
      <c r="E6576" s="28">
        <v>823355</v>
      </c>
      <c r="F6576" s="28">
        <f t="shared" si="4500"/>
        <v>4742652</v>
      </c>
      <c r="G6576" s="5">
        <f t="shared" si="4501"/>
        <v>4742652</v>
      </c>
      <c r="H6576" s="5"/>
      <c r="I6576" s="5">
        <f t="shared" si="4502"/>
        <v>2500754.0381971165</v>
      </c>
      <c r="J6576" s="5">
        <f t="shared" si="4503"/>
        <v>2500754.0381971146</v>
      </c>
      <c r="K6576" s="5">
        <f t="shared" si="4504"/>
        <v>3576913.9618028854</v>
      </c>
      <c r="L6576" s="5">
        <f t="shared" si="4505"/>
        <v>1101737.8333333333</v>
      </c>
      <c r="M6576" s="5">
        <f t="shared" si="4506"/>
        <v>7179405.833333333</v>
      </c>
      <c r="N6576" s="5">
        <f t="shared" si="4507"/>
        <v>7179405.8333333321</v>
      </c>
    </row>
    <row r="6577" spans="1:14" x14ac:dyDescent="0.25">
      <c r="A6577" s="27">
        <v>45717</v>
      </c>
      <c r="B6577" s="28">
        <v>11691472.105490852</v>
      </c>
      <c r="C6577" s="28">
        <v>11691472.105490852</v>
      </c>
      <c r="D6577" s="28">
        <v>2453953.8945091474</v>
      </c>
      <c r="E6577" s="28">
        <v>1702860</v>
      </c>
      <c r="F6577" s="28">
        <f t="shared" ref="F6577:F6607" si="4508">SUM(B6577+D6577+E6577)</f>
        <v>15848286</v>
      </c>
      <c r="G6577" s="5">
        <f t="shared" ref="G6577:G6607" si="4509">SUM(C6577:E6577)</f>
        <v>15848286</v>
      </c>
      <c r="H6577" s="5"/>
      <c r="I6577" s="5">
        <f t="shared" ref="I6577:I6607" si="4510">AVERAGE(B6548:B6577)</f>
        <v>1741553.4439982197</v>
      </c>
      <c r="J6577" s="5">
        <f t="shared" ref="J6577:J6607" si="4511">AVERAGE(C6548:C6577)</f>
        <v>1741553.4439982185</v>
      </c>
      <c r="K6577" s="5">
        <f t="shared" ref="K6577:K6607" si="4512">AVERAGE(D6548:D6577)</f>
        <v>3542239.8893351136</v>
      </c>
      <c r="L6577" s="5">
        <f t="shared" ref="L6577:L6607" si="4513">AVERAGE(E6548:E6577)</f>
        <v>1133284.6666666667</v>
      </c>
      <c r="M6577" s="5">
        <f t="shared" ref="M6577:M6607" si="4514">AVERAGE(F6548:F6577)</f>
        <v>6417078</v>
      </c>
      <c r="N6577" s="5">
        <f t="shared" ref="N6577:N6607" si="4515">AVERAGE(G6548:G6577)</f>
        <v>6417077.9999999991</v>
      </c>
    </row>
    <row r="6578" spans="1:14" x14ac:dyDescent="0.25">
      <c r="A6578" s="27">
        <v>45718</v>
      </c>
      <c r="B6578" s="28">
        <v>11622337.565638419</v>
      </c>
      <c r="C6578" s="28">
        <v>11622337.565638419</v>
      </c>
      <c r="D6578" s="28">
        <v>2646589.4343615812</v>
      </c>
      <c r="E6578" s="28">
        <v>-334181</v>
      </c>
      <c r="F6578" s="28">
        <f t="shared" si="4508"/>
        <v>13934746</v>
      </c>
      <c r="G6578" s="5">
        <f t="shared" si="4509"/>
        <v>13934746</v>
      </c>
      <c r="H6578" s="5"/>
      <c r="I6578" s="5">
        <f t="shared" si="4510"/>
        <v>2963019.3137887516</v>
      </c>
      <c r="J6578" s="5">
        <f t="shared" si="4511"/>
        <v>2963019.3137887507</v>
      </c>
      <c r="K6578" s="5">
        <f t="shared" si="4512"/>
        <v>3522386.8528779158</v>
      </c>
      <c r="L6578" s="5">
        <f t="shared" si="4513"/>
        <v>1110912.4666666666</v>
      </c>
      <c r="M6578" s="5">
        <f t="shared" si="4514"/>
        <v>7596318.6333333338</v>
      </c>
      <c r="N6578" s="5">
        <f t="shared" si="4515"/>
        <v>7596318.6333333319</v>
      </c>
    </row>
    <row r="6579" spans="1:14" x14ac:dyDescent="0.25">
      <c r="A6579" s="27">
        <v>45719</v>
      </c>
      <c r="B6579" s="28">
        <v>-19830733.756550416</v>
      </c>
      <c r="C6579" s="28">
        <v>-19830733.756550416</v>
      </c>
      <c r="D6579" s="28">
        <v>5035087.7565504182</v>
      </c>
      <c r="E6579" s="28">
        <v>-119845</v>
      </c>
      <c r="F6579" s="28">
        <f t="shared" si="4508"/>
        <v>-14915490.999999998</v>
      </c>
      <c r="G6579" s="5">
        <f t="shared" si="4509"/>
        <v>-14915490.999999998</v>
      </c>
      <c r="H6579" s="5"/>
      <c r="I6579" s="5">
        <f t="shared" si="4510"/>
        <v>1950544.4187020466</v>
      </c>
      <c r="J6579" s="5">
        <f t="shared" si="4511"/>
        <v>1950544.418702045</v>
      </c>
      <c r="K6579" s="5">
        <f t="shared" si="4512"/>
        <v>3583683.6812979532</v>
      </c>
      <c r="L6579" s="5">
        <f t="shared" si="4513"/>
        <v>1058390.0333333334</v>
      </c>
      <c r="M6579" s="5">
        <f t="shared" si="4514"/>
        <v>6592618.1333333338</v>
      </c>
      <c r="N6579" s="5">
        <f t="shared" si="4515"/>
        <v>6592618.1333333319</v>
      </c>
    </row>
    <row r="6580" spans="1:14" x14ac:dyDescent="0.25">
      <c r="A6580" s="27">
        <v>45720</v>
      </c>
      <c r="B6580" s="28">
        <v>17987830.262032505</v>
      </c>
      <c r="C6580" s="28">
        <v>17987830.262032505</v>
      </c>
      <c r="D6580" s="28">
        <v>4813787.7379674958</v>
      </c>
      <c r="E6580" s="28">
        <v>-286692</v>
      </c>
      <c r="F6580" s="28">
        <f t="shared" si="4508"/>
        <v>22514926</v>
      </c>
      <c r="G6580" s="5">
        <f t="shared" si="4509"/>
        <v>22514926</v>
      </c>
      <c r="H6580" s="5"/>
      <c r="I6580" s="5">
        <f t="shared" si="4510"/>
        <v>2742415.0411587697</v>
      </c>
      <c r="J6580" s="5">
        <f t="shared" si="4511"/>
        <v>2742415.0411587674</v>
      </c>
      <c r="K6580" s="5">
        <f t="shared" si="4512"/>
        <v>3613623.758841231</v>
      </c>
      <c r="L6580" s="5">
        <f t="shared" si="4513"/>
        <v>1024679.5333333333</v>
      </c>
      <c r="M6580" s="5">
        <f t="shared" si="4514"/>
        <v>7380718.333333333</v>
      </c>
      <c r="N6580" s="5">
        <f t="shared" si="4515"/>
        <v>7380718.3333333321</v>
      </c>
    </row>
    <row r="6581" spans="1:14" x14ac:dyDescent="0.25">
      <c r="A6581" s="27">
        <v>45721</v>
      </c>
      <c r="B6581" s="28">
        <v>-9170594.6246588267</v>
      </c>
      <c r="C6581" s="28">
        <v>-9170594.6246588267</v>
      </c>
      <c r="D6581" s="28">
        <v>4170079.6246588267</v>
      </c>
      <c r="E6581" s="28">
        <v>187562</v>
      </c>
      <c r="F6581" s="28">
        <f t="shared" si="4508"/>
        <v>-4812953</v>
      </c>
      <c r="G6581" s="5">
        <f t="shared" si="4509"/>
        <v>-4812953</v>
      </c>
      <c r="H6581" s="5"/>
      <c r="I6581" s="5">
        <f t="shared" si="4510"/>
        <v>1612939.6840003715</v>
      </c>
      <c r="J6581" s="5">
        <f t="shared" si="4511"/>
        <v>1612939.6840003703</v>
      </c>
      <c r="K6581" s="5">
        <f t="shared" si="4512"/>
        <v>3608992.0493329619</v>
      </c>
      <c r="L6581" s="5">
        <f t="shared" si="4513"/>
        <v>936122.6333333333</v>
      </c>
      <c r="M6581" s="5">
        <f t="shared" si="4514"/>
        <v>6158054.3666666662</v>
      </c>
      <c r="N6581" s="5">
        <f t="shared" si="4515"/>
        <v>6158054.3666666653</v>
      </c>
    </row>
    <row r="6582" spans="1:14" x14ac:dyDescent="0.25">
      <c r="A6582" s="27">
        <v>45722</v>
      </c>
      <c r="B6582" s="28">
        <v>21246543.654870193</v>
      </c>
      <c r="C6582" s="28">
        <v>21246543.654870193</v>
      </c>
      <c r="D6582" s="28">
        <v>4386191.3451298056</v>
      </c>
      <c r="E6582" s="28">
        <v>523610</v>
      </c>
      <c r="F6582" s="28">
        <f t="shared" si="4508"/>
        <v>26156345</v>
      </c>
      <c r="G6582" s="5">
        <f t="shared" si="4509"/>
        <v>26156345</v>
      </c>
      <c r="H6582" s="5"/>
      <c r="I6582" s="5">
        <f t="shared" si="4510"/>
        <v>2767340.9917047452</v>
      </c>
      <c r="J6582" s="5">
        <f t="shared" si="4511"/>
        <v>2767340.9917047443</v>
      </c>
      <c r="K6582" s="5">
        <f t="shared" si="4512"/>
        <v>3654989.4416285884</v>
      </c>
      <c r="L6582" s="5">
        <f t="shared" si="4513"/>
        <v>911838.93333333335</v>
      </c>
      <c r="M6582" s="5">
        <f t="shared" si="4514"/>
        <v>7334169.3666666662</v>
      </c>
      <c r="N6582" s="5">
        <f t="shared" si="4515"/>
        <v>7334169.3666666653</v>
      </c>
    </row>
    <row r="6583" spans="1:14" x14ac:dyDescent="0.25">
      <c r="A6583" s="27">
        <v>45723</v>
      </c>
      <c r="B6583" s="28">
        <v>-5856232.6420661323</v>
      </c>
      <c r="C6583" s="28">
        <v>-5856232.6420661323</v>
      </c>
      <c r="D6583" s="28">
        <v>4320805.6420661323</v>
      </c>
      <c r="E6583" s="28">
        <v>530240</v>
      </c>
      <c r="F6583" s="28">
        <f t="shared" si="4508"/>
        <v>-1005187</v>
      </c>
      <c r="G6583" s="5">
        <f t="shared" si="4509"/>
        <v>-1005187</v>
      </c>
      <c r="H6583" s="5"/>
      <c r="I6583" s="5">
        <f t="shared" si="4510"/>
        <v>2914549.8742787559</v>
      </c>
      <c r="J6583" s="5">
        <f t="shared" si="4511"/>
        <v>2914549.874278754</v>
      </c>
      <c r="K6583" s="5">
        <f t="shared" si="4512"/>
        <v>3647223.3590545785</v>
      </c>
      <c r="L6583" s="5">
        <f t="shared" si="4513"/>
        <v>883720</v>
      </c>
      <c r="M6583" s="5">
        <f t="shared" si="4514"/>
        <v>7445493.2333333334</v>
      </c>
      <c r="N6583" s="5">
        <f t="shared" si="4515"/>
        <v>7445493.2333333325</v>
      </c>
    </row>
    <row r="6584" spans="1:14" x14ac:dyDescent="0.25">
      <c r="A6584" s="27">
        <v>45724</v>
      </c>
      <c r="B6584" s="28">
        <v>-26043407.158946984</v>
      </c>
      <c r="C6584" s="28">
        <v>-26043407.158946984</v>
      </c>
      <c r="D6584" s="28">
        <v>1988781.1589469831</v>
      </c>
      <c r="E6584" s="28">
        <v>707375</v>
      </c>
      <c r="F6584" s="28">
        <f t="shared" si="4508"/>
        <v>-23347251</v>
      </c>
      <c r="G6584" s="5">
        <f t="shared" si="4509"/>
        <v>-23347251</v>
      </c>
      <c r="H6584" s="5"/>
      <c r="I6584" s="5">
        <f t="shared" si="4510"/>
        <v>1281758.6677343282</v>
      </c>
      <c r="J6584" s="5">
        <f t="shared" si="4511"/>
        <v>1281758.6677343282</v>
      </c>
      <c r="K6584" s="5">
        <f t="shared" si="4512"/>
        <v>3547880.1655990048</v>
      </c>
      <c r="L6584" s="5">
        <f t="shared" si="4513"/>
        <v>841970.3</v>
      </c>
      <c r="M6584" s="5">
        <f t="shared" si="4514"/>
        <v>5671609.1333333338</v>
      </c>
      <c r="N6584" s="5">
        <f t="shared" si="4515"/>
        <v>5671609.1333333338</v>
      </c>
    </row>
    <row r="6585" spans="1:14" x14ac:dyDescent="0.25">
      <c r="A6585" s="27">
        <v>45725</v>
      </c>
      <c r="B6585" s="28">
        <v>8231052.1463888185</v>
      </c>
      <c r="C6585" s="28">
        <v>8231052.1463888185</v>
      </c>
      <c r="D6585" s="28">
        <v>1842453.8536111813</v>
      </c>
      <c r="E6585" s="28">
        <v>-171330</v>
      </c>
      <c r="F6585" s="28">
        <f t="shared" si="4508"/>
        <v>9902176</v>
      </c>
      <c r="G6585" s="5">
        <f t="shared" si="4509"/>
        <v>9902176</v>
      </c>
      <c r="H6585" s="5"/>
      <c r="I6585" s="5">
        <f t="shared" si="4510"/>
        <v>1829030.6421902005</v>
      </c>
      <c r="J6585" s="5">
        <f t="shared" si="4511"/>
        <v>1829030.6421902005</v>
      </c>
      <c r="K6585" s="5">
        <f t="shared" si="4512"/>
        <v>3445507.3578097993</v>
      </c>
      <c r="L6585" s="5">
        <f t="shared" si="4513"/>
        <v>793224.46666666667</v>
      </c>
      <c r="M6585" s="5">
        <f t="shared" si="4514"/>
        <v>6067762.4666666668</v>
      </c>
      <c r="N6585" s="5">
        <f t="shared" si="4515"/>
        <v>6067762.4666666668</v>
      </c>
    </row>
    <row r="6586" spans="1:14" x14ac:dyDescent="0.25">
      <c r="A6586" s="27">
        <v>45726</v>
      </c>
      <c r="B6586" s="28">
        <v>1681738.784096757</v>
      </c>
      <c r="C6586" s="28">
        <v>1681738.784096757</v>
      </c>
      <c r="D6586" s="28">
        <v>1773503.215903243</v>
      </c>
      <c r="E6586" s="28">
        <v>-16341</v>
      </c>
      <c r="F6586" s="28">
        <f t="shared" si="4508"/>
        <v>3438901</v>
      </c>
      <c r="G6586" s="5">
        <f t="shared" si="4509"/>
        <v>3438901</v>
      </c>
      <c r="H6586" s="5"/>
      <c r="I6586" s="5">
        <f t="shared" si="4510"/>
        <v>1655873.3908746389</v>
      </c>
      <c r="J6586" s="5">
        <f t="shared" si="4511"/>
        <v>1655873.3908746389</v>
      </c>
      <c r="K6586" s="5">
        <f t="shared" si="4512"/>
        <v>3325076.9757920275</v>
      </c>
      <c r="L6586" s="5">
        <f t="shared" si="4513"/>
        <v>674370.16666666663</v>
      </c>
      <c r="M6586" s="5">
        <f t="shared" si="4514"/>
        <v>5655320.5333333332</v>
      </c>
      <c r="N6586" s="5">
        <f t="shared" si="4515"/>
        <v>5655320.5333333332</v>
      </c>
    </row>
    <row r="6587" spans="1:14" x14ac:dyDescent="0.25">
      <c r="A6587" s="27">
        <v>45727</v>
      </c>
      <c r="B6587" s="28">
        <v>6571346.8009857908</v>
      </c>
      <c r="C6587" s="28">
        <v>6571346.8009857908</v>
      </c>
      <c r="D6587" s="28">
        <v>1794433.1990142092</v>
      </c>
      <c r="E6587" s="28">
        <v>357829</v>
      </c>
      <c r="F6587" s="28">
        <f t="shared" si="4508"/>
        <v>8723609</v>
      </c>
      <c r="G6587" s="5">
        <f t="shared" si="4509"/>
        <v>8723609</v>
      </c>
      <c r="H6587" s="5"/>
      <c r="I6587" s="5">
        <f t="shared" si="4510"/>
        <v>1563430.6105794057</v>
      </c>
      <c r="J6587" s="5">
        <f t="shared" si="4511"/>
        <v>1563430.6105794057</v>
      </c>
      <c r="K6587" s="5">
        <f t="shared" si="4512"/>
        <v>3228858.5894205938</v>
      </c>
      <c r="L6587" s="5">
        <f t="shared" si="4513"/>
        <v>707247.93333333335</v>
      </c>
      <c r="M6587" s="5">
        <f t="shared" si="4514"/>
        <v>5499537.1333333338</v>
      </c>
      <c r="N6587" s="5">
        <f t="shared" si="4515"/>
        <v>5499537.1333333338</v>
      </c>
    </row>
    <row r="6588" spans="1:14" x14ac:dyDescent="0.25">
      <c r="A6588" s="27">
        <v>45728</v>
      </c>
      <c r="B6588" s="28">
        <v>-8618368.7095215376</v>
      </c>
      <c r="C6588" s="28">
        <v>-8618368.7095215376</v>
      </c>
      <c r="D6588" s="28">
        <v>2072720.7095215379</v>
      </c>
      <c r="E6588" s="28">
        <v>1138983</v>
      </c>
      <c r="F6588" s="28">
        <f t="shared" si="4508"/>
        <v>-5406665</v>
      </c>
      <c r="G6588" s="5">
        <f t="shared" si="4509"/>
        <v>-5406665</v>
      </c>
      <c r="H6588" s="5"/>
      <c r="I6588" s="5">
        <f t="shared" si="4510"/>
        <v>1514101.6504113348</v>
      </c>
      <c r="J6588" s="5">
        <f t="shared" si="4511"/>
        <v>1514101.6504113348</v>
      </c>
      <c r="K6588" s="5">
        <f t="shared" si="4512"/>
        <v>3164631.5495886644</v>
      </c>
      <c r="L6588" s="5">
        <f t="shared" si="4513"/>
        <v>711732.76666666672</v>
      </c>
      <c r="M6588" s="5">
        <f t="shared" si="4514"/>
        <v>5390465.9666666668</v>
      </c>
      <c r="N6588" s="5">
        <f t="shared" si="4515"/>
        <v>5390465.9666666668</v>
      </c>
    </row>
    <row r="6589" spans="1:14" x14ac:dyDescent="0.25">
      <c r="A6589" s="27">
        <v>45729</v>
      </c>
      <c r="B6589" s="28">
        <v>-23405921.970767621</v>
      </c>
      <c r="C6589" s="28">
        <v>-23405921.970767621</v>
      </c>
      <c r="D6589" s="28">
        <v>1826638.9707676219</v>
      </c>
      <c r="E6589" s="28">
        <v>10586982</v>
      </c>
      <c r="F6589" s="28">
        <f t="shared" si="4508"/>
        <v>-10992301</v>
      </c>
      <c r="G6589" s="5">
        <f t="shared" si="4509"/>
        <v>-10992301</v>
      </c>
      <c r="H6589" s="5"/>
      <c r="I6589" s="5">
        <f t="shared" si="4510"/>
        <v>770536.67481485673</v>
      </c>
      <c r="J6589" s="5">
        <f t="shared" si="4511"/>
        <v>770536.67481485673</v>
      </c>
      <c r="K6589" s="5">
        <f t="shared" si="4512"/>
        <v>3115478.0251851431</v>
      </c>
      <c r="L6589" s="5">
        <f t="shared" si="4513"/>
        <v>1021496.8666666667</v>
      </c>
      <c r="M6589" s="5">
        <f t="shared" si="4514"/>
        <v>4907511.5666666664</v>
      </c>
      <c r="N6589" s="5">
        <f t="shared" si="4515"/>
        <v>4907511.5666666664</v>
      </c>
    </row>
    <row r="6590" spans="1:14" x14ac:dyDescent="0.25">
      <c r="A6590" s="27">
        <v>45730</v>
      </c>
      <c r="B6590" s="28">
        <v>35606607.002061009</v>
      </c>
      <c r="C6590" s="28">
        <v>35606607.002061009</v>
      </c>
      <c r="D6590" s="28">
        <v>2001334.9979389876</v>
      </c>
      <c r="E6590" s="28">
        <v>1188519</v>
      </c>
      <c r="F6590" s="28">
        <f t="shared" si="4508"/>
        <v>38796461</v>
      </c>
      <c r="G6590" s="5">
        <f t="shared" si="4509"/>
        <v>38796461</v>
      </c>
      <c r="H6590" s="5"/>
      <c r="I6590" s="5">
        <f t="shared" si="4510"/>
        <v>1279070.8580187797</v>
      </c>
      <c r="J6590" s="5">
        <f t="shared" si="4511"/>
        <v>1279070.8580187797</v>
      </c>
      <c r="K6590" s="5">
        <f t="shared" si="4512"/>
        <v>3101558.3753145528</v>
      </c>
      <c r="L6590" s="5">
        <f t="shared" si="4513"/>
        <v>1013604.8333333334</v>
      </c>
      <c r="M6590" s="5">
        <f t="shared" si="4514"/>
        <v>5394234.0666666664</v>
      </c>
      <c r="N6590" s="5">
        <f t="shared" si="4515"/>
        <v>5394234.0666666664</v>
      </c>
    </row>
    <row r="6591" spans="1:14" x14ac:dyDescent="0.25">
      <c r="A6591" s="27">
        <v>45731</v>
      </c>
      <c r="B6591" s="28">
        <v>-7267362.8348141117</v>
      </c>
      <c r="C6591" s="28">
        <v>-7267362.8348141117</v>
      </c>
      <c r="D6591" s="28">
        <v>1904181.8348141117</v>
      </c>
      <c r="E6591" s="28">
        <v>1805696</v>
      </c>
      <c r="F6591" s="28">
        <f t="shared" si="4508"/>
        <v>-3557485</v>
      </c>
      <c r="G6591" s="5">
        <f t="shared" si="4509"/>
        <v>-3557485</v>
      </c>
      <c r="H6591" s="5"/>
      <c r="I6591" s="5">
        <f t="shared" si="4510"/>
        <v>792953.05326727103</v>
      </c>
      <c r="J6591" s="5">
        <f t="shared" si="4511"/>
        <v>792953.05326727103</v>
      </c>
      <c r="K6591" s="5">
        <f t="shared" si="4512"/>
        <v>3092160.313399395</v>
      </c>
      <c r="L6591" s="5">
        <f t="shared" si="4513"/>
        <v>1041618.8666666667</v>
      </c>
      <c r="M6591" s="5">
        <f t="shared" si="4514"/>
        <v>4926732.2333333334</v>
      </c>
      <c r="N6591" s="5">
        <f t="shared" si="4515"/>
        <v>4926732.2333333334</v>
      </c>
    </row>
    <row r="6592" spans="1:14" x14ac:dyDescent="0.25">
      <c r="A6592" s="27">
        <v>45732</v>
      </c>
      <c r="B6592" s="28">
        <v>3290341.3759125881</v>
      </c>
      <c r="C6592" s="28">
        <v>3290341.3759125881</v>
      </c>
      <c r="D6592" s="28">
        <v>1894313.6240874119</v>
      </c>
      <c r="E6592" s="28">
        <v>1598038</v>
      </c>
      <c r="F6592" s="28">
        <f t="shared" si="4508"/>
        <v>6782693</v>
      </c>
      <c r="G6592" s="5">
        <f t="shared" si="4509"/>
        <v>6782693</v>
      </c>
      <c r="H6592" s="5"/>
      <c r="I6592" s="5">
        <f t="shared" si="4510"/>
        <v>341376.80221391789</v>
      </c>
      <c r="J6592" s="5">
        <f t="shared" si="4511"/>
        <v>341376.80221391789</v>
      </c>
      <c r="K6592" s="5">
        <f t="shared" si="4512"/>
        <v>3064064.5311194151</v>
      </c>
      <c r="L6592" s="5">
        <f t="shared" si="4513"/>
        <v>1043038.3666666667</v>
      </c>
      <c r="M6592" s="5">
        <f t="shared" si="4514"/>
        <v>4448479.7</v>
      </c>
      <c r="N6592" s="5">
        <f t="shared" si="4515"/>
        <v>4448479.7</v>
      </c>
    </row>
    <row r="6593" spans="1:14" x14ac:dyDescent="0.25">
      <c r="A6593" s="27">
        <v>45733</v>
      </c>
      <c r="B6593" s="28">
        <v>11690923.463160342</v>
      </c>
      <c r="C6593" s="28">
        <v>11690923.463160342</v>
      </c>
      <c r="D6593" s="28">
        <v>1899466.5368396584</v>
      </c>
      <c r="E6593" s="28">
        <v>508897</v>
      </c>
      <c r="F6593" s="28">
        <f t="shared" si="4508"/>
        <v>14099287</v>
      </c>
      <c r="G6593" s="5">
        <f t="shared" si="4509"/>
        <v>14099287</v>
      </c>
      <c r="H6593" s="5"/>
      <c r="I6593" s="5">
        <f t="shared" si="4510"/>
        <v>1263469.1191783932</v>
      </c>
      <c r="J6593" s="5">
        <f t="shared" si="4511"/>
        <v>1263469.1191783932</v>
      </c>
      <c r="K6593" s="5">
        <f t="shared" si="4512"/>
        <v>3053912.5474882731</v>
      </c>
      <c r="L6593" s="5">
        <f t="shared" si="4513"/>
        <v>1023158.6666666666</v>
      </c>
      <c r="M6593" s="5">
        <f t="shared" si="4514"/>
        <v>5340540.333333333</v>
      </c>
      <c r="N6593" s="5">
        <f t="shared" si="4515"/>
        <v>5340540.333333333</v>
      </c>
    </row>
    <row r="6594" spans="1:14" x14ac:dyDescent="0.25">
      <c r="A6594" s="27">
        <v>45734</v>
      </c>
      <c r="B6594" s="28">
        <v>4420054.9901439138</v>
      </c>
      <c r="C6594" s="28">
        <v>4420054.9901439138</v>
      </c>
      <c r="D6594" s="28">
        <v>1845026.0098560867</v>
      </c>
      <c r="E6594" s="28">
        <v>573350</v>
      </c>
      <c r="F6594" s="28">
        <f t="shared" si="4508"/>
        <v>6838431</v>
      </c>
      <c r="G6594" s="5">
        <f t="shared" si="4509"/>
        <v>6838431</v>
      </c>
      <c r="H6594" s="5"/>
      <c r="I6594" s="5">
        <f t="shared" si="4510"/>
        <v>1360852.539933926</v>
      </c>
      <c r="J6594" s="5">
        <f t="shared" si="4511"/>
        <v>1360852.539933926</v>
      </c>
      <c r="K6594" s="5">
        <f t="shared" si="4512"/>
        <v>3056477.3267327403</v>
      </c>
      <c r="L6594" s="5">
        <f t="shared" si="4513"/>
        <v>976767.03333333333</v>
      </c>
      <c r="M6594" s="5">
        <f t="shared" si="4514"/>
        <v>5394096.9000000004</v>
      </c>
      <c r="N6594" s="5">
        <f t="shared" si="4515"/>
        <v>5394096.9000000004</v>
      </c>
    </row>
    <row r="6595" spans="1:14" x14ac:dyDescent="0.25">
      <c r="A6595" s="27">
        <v>45735</v>
      </c>
      <c r="B6595" s="28">
        <v>8691341.3903948385</v>
      </c>
      <c r="C6595" s="28">
        <v>8691341.3903948385</v>
      </c>
      <c r="D6595" s="28">
        <v>1631411.6096051615</v>
      </c>
      <c r="E6595" s="28">
        <v>770797</v>
      </c>
      <c r="F6595" s="28">
        <f t="shared" si="4508"/>
        <v>11093550</v>
      </c>
      <c r="G6595" s="5">
        <f t="shared" si="4509"/>
        <v>11093550</v>
      </c>
      <c r="H6595" s="5"/>
      <c r="I6595" s="5">
        <f t="shared" si="4510"/>
        <v>1735195.5820176378</v>
      </c>
      <c r="J6595" s="5">
        <f t="shared" si="4511"/>
        <v>1735195.5820176378</v>
      </c>
      <c r="K6595" s="5">
        <f t="shared" si="4512"/>
        <v>3032778.5179823623</v>
      </c>
      <c r="L6595" s="5">
        <f t="shared" si="4513"/>
        <v>957440.03333333333</v>
      </c>
      <c r="M6595" s="5">
        <f t="shared" si="4514"/>
        <v>5725414.1333333338</v>
      </c>
      <c r="N6595" s="5">
        <f t="shared" si="4515"/>
        <v>5725414.1333333338</v>
      </c>
    </row>
    <row r="6596" spans="1:14" x14ac:dyDescent="0.25">
      <c r="A6596" s="27">
        <v>45736</v>
      </c>
      <c r="B6596" s="28">
        <v>-11154820.546312168</v>
      </c>
      <c r="C6596" s="28">
        <v>-11154820.546312168</v>
      </c>
      <c r="D6596" s="28">
        <v>1758785.5463121678</v>
      </c>
      <c r="E6596" s="28">
        <v>469291</v>
      </c>
      <c r="F6596" s="28">
        <f t="shared" si="4508"/>
        <v>-8926744</v>
      </c>
      <c r="G6596" s="5">
        <f t="shared" si="4509"/>
        <v>-8926744</v>
      </c>
      <c r="H6596" s="5"/>
      <c r="I6596" s="5">
        <f t="shared" si="4510"/>
        <v>1352509.5391559005</v>
      </c>
      <c r="J6596" s="5">
        <f t="shared" si="4511"/>
        <v>1352509.5391559005</v>
      </c>
      <c r="K6596" s="5">
        <f t="shared" si="4512"/>
        <v>3056270.8941774326</v>
      </c>
      <c r="L6596" s="5">
        <f t="shared" si="4513"/>
        <v>913854.43333333335</v>
      </c>
      <c r="M6596" s="5">
        <f t="shared" si="4514"/>
        <v>5322634.8666666662</v>
      </c>
      <c r="N6596" s="5">
        <f t="shared" si="4515"/>
        <v>5322634.8666666662</v>
      </c>
    </row>
    <row r="6597" spans="1:14" x14ac:dyDescent="0.25">
      <c r="A6597" s="27">
        <v>45737</v>
      </c>
      <c r="B6597" s="28">
        <v>39458813.968663283</v>
      </c>
      <c r="C6597" s="28">
        <v>39458813.968663283</v>
      </c>
      <c r="D6597" s="28">
        <v>2576903.0313367182</v>
      </c>
      <c r="E6597" s="28">
        <v>1845518</v>
      </c>
      <c r="F6597" s="28">
        <f t="shared" si="4508"/>
        <v>43881235</v>
      </c>
      <c r="G6597" s="5">
        <f t="shared" si="4509"/>
        <v>43881235</v>
      </c>
      <c r="H6597" s="5"/>
      <c r="I6597" s="5">
        <f t="shared" si="4510"/>
        <v>1983981.3358117826</v>
      </c>
      <c r="J6597" s="5">
        <f t="shared" si="4511"/>
        <v>1983981.3358117826</v>
      </c>
      <c r="K6597" s="5">
        <f t="shared" si="4512"/>
        <v>3069028.9975215513</v>
      </c>
      <c r="L6597" s="5">
        <f t="shared" si="4513"/>
        <v>915501.3</v>
      </c>
      <c r="M6597" s="5">
        <f t="shared" si="4514"/>
        <v>5968511.6333333338</v>
      </c>
      <c r="N6597" s="5">
        <f t="shared" si="4515"/>
        <v>5968511.6333333338</v>
      </c>
    </row>
    <row r="6598" spans="1:14" x14ac:dyDescent="0.25">
      <c r="A6598" s="27">
        <v>45738</v>
      </c>
      <c r="B6598" s="28">
        <v>-40001215.207474612</v>
      </c>
      <c r="C6598" s="28">
        <v>-40001215.207474612</v>
      </c>
      <c r="D6598" s="28">
        <v>2469457.207474615</v>
      </c>
      <c r="E6598" s="28">
        <v>2047519</v>
      </c>
      <c r="F6598" s="28">
        <f t="shared" si="4508"/>
        <v>-35484239</v>
      </c>
      <c r="G6598" s="5">
        <f t="shared" si="4509"/>
        <v>-35484239</v>
      </c>
      <c r="H6598" s="5"/>
      <c r="I6598" s="5">
        <f t="shared" si="4510"/>
        <v>122870.76428761109</v>
      </c>
      <c r="J6598" s="5">
        <f t="shared" si="4511"/>
        <v>122870.76428761109</v>
      </c>
      <c r="K6598" s="5">
        <f t="shared" si="4512"/>
        <v>3047090.4690457224</v>
      </c>
      <c r="L6598" s="5">
        <f t="shared" si="4513"/>
        <v>965921.7</v>
      </c>
      <c r="M6598" s="5">
        <f t="shared" si="4514"/>
        <v>4135882.9333333331</v>
      </c>
      <c r="N6598" s="5">
        <f t="shared" si="4515"/>
        <v>4135882.9333333331</v>
      </c>
    </row>
    <row r="6599" spans="1:14" x14ac:dyDescent="0.25">
      <c r="A6599" s="27">
        <v>45739</v>
      </c>
      <c r="B6599" s="28">
        <v>-25513367.585383043</v>
      </c>
      <c r="C6599" s="28">
        <v>-25513367.585383043</v>
      </c>
      <c r="D6599" s="28">
        <v>2163104.5853830427</v>
      </c>
      <c r="E6599" s="28">
        <v>2950923</v>
      </c>
      <c r="F6599" s="28">
        <f t="shared" si="4508"/>
        <v>-20399340</v>
      </c>
      <c r="G6599" s="5">
        <f t="shared" si="4509"/>
        <v>-20399340</v>
      </c>
      <c r="H6599" s="5"/>
      <c r="I6599" s="5">
        <f t="shared" si="4510"/>
        <v>-265285.52159653429</v>
      </c>
      <c r="J6599" s="5">
        <f t="shared" si="4511"/>
        <v>-265285.52159653429</v>
      </c>
      <c r="K6599" s="5">
        <f t="shared" si="4512"/>
        <v>2993222.6215965352</v>
      </c>
      <c r="L6599" s="5">
        <f t="shared" si="4513"/>
        <v>1080517.4333333333</v>
      </c>
      <c r="M6599" s="5">
        <f t="shared" si="4514"/>
        <v>3808454.5333333332</v>
      </c>
      <c r="N6599" s="5">
        <f t="shared" si="4515"/>
        <v>3808454.5333333332</v>
      </c>
    </row>
    <row r="6600" spans="1:14" x14ac:dyDescent="0.25">
      <c r="A6600" s="27">
        <v>45740</v>
      </c>
      <c r="B6600" s="28">
        <v>25830018.016780041</v>
      </c>
      <c r="C6600" s="28">
        <v>25830018.016780041</v>
      </c>
      <c r="D6600" s="28">
        <v>2234280.9832199602</v>
      </c>
      <c r="E6600" s="28">
        <v>2556836</v>
      </c>
      <c r="F6600" s="28">
        <f t="shared" si="4508"/>
        <v>30621135</v>
      </c>
      <c r="G6600" s="5">
        <f t="shared" si="4509"/>
        <v>30621135</v>
      </c>
      <c r="H6600" s="5"/>
      <c r="I6600" s="5">
        <f t="shared" si="4510"/>
        <v>771413.76559937769</v>
      </c>
      <c r="J6600" s="5">
        <f t="shared" si="4511"/>
        <v>771413.76559937769</v>
      </c>
      <c r="K6600" s="5">
        <f t="shared" si="4512"/>
        <v>2992853.1677339575</v>
      </c>
      <c r="L6600" s="5">
        <f t="shared" si="4513"/>
        <v>1165857.5</v>
      </c>
      <c r="M6600" s="5">
        <f t="shared" si="4514"/>
        <v>4930124.4333333336</v>
      </c>
      <c r="N6600" s="5">
        <f t="shared" si="4515"/>
        <v>4930124.4333333336</v>
      </c>
    </row>
    <row r="6601" spans="1:14" x14ac:dyDescent="0.25">
      <c r="A6601" s="27">
        <v>45741</v>
      </c>
      <c r="B6601" s="28">
        <v>11936816.323316691</v>
      </c>
      <c r="C6601" s="28">
        <v>11936816.323316691</v>
      </c>
      <c r="D6601" s="28">
        <v>901841.67668330879</v>
      </c>
      <c r="E6601" s="28">
        <v>496355</v>
      </c>
      <c r="F6601" s="28">
        <f t="shared" si="4508"/>
        <v>13335013</v>
      </c>
      <c r="G6601" s="5">
        <f t="shared" si="4509"/>
        <v>13335013</v>
      </c>
      <c r="H6601" s="5"/>
      <c r="I6601" s="5">
        <f t="shared" si="4510"/>
        <v>668789.86023186694</v>
      </c>
      <c r="J6601" s="5">
        <f t="shared" si="4511"/>
        <v>668789.86023186694</v>
      </c>
      <c r="K6601" s="5">
        <f t="shared" si="4512"/>
        <v>2911774.506434801</v>
      </c>
      <c r="L6601" s="5">
        <f t="shared" si="4513"/>
        <v>1166632.5333333334</v>
      </c>
      <c r="M6601" s="5">
        <f t="shared" si="4514"/>
        <v>4747196.9000000004</v>
      </c>
      <c r="N6601" s="5">
        <f t="shared" si="4515"/>
        <v>4747196.9000000004</v>
      </c>
    </row>
    <row r="6602" spans="1:14" x14ac:dyDescent="0.25">
      <c r="A6602" s="27">
        <v>45742</v>
      </c>
      <c r="B6602" s="28">
        <v>-6369792.3096376667</v>
      </c>
      <c r="C6602" s="28">
        <v>-6369792.3096376667</v>
      </c>
      <c r="D6602" s="28">
        <v>606260.30963766645</v>
      </c>
      <c r="E6602" s="28">
        <v>855787</v>
      </c>
      <c r="F6602" s="28">
        <f t="shared" si="4508"/>
        <v>-4907745</v>
      </c>
      <c r="G6602" s="5">
        <f t="shared" si="4509"/>
        <v>-4907745</v>
      </c>
      <c r="H6602" s="5"/>
      <c r="I6602" s="5">
        <f t="shared" si="4510"/>
        <v>1024616.6350871538</v>
      </c>
      <c r="J6602" s="5">
        <f t="shared" si="4511"/>
        <v>1024616.6350871538</v>
      </c>
      <c r="K6602" s="5">
        <f t="shared" si="4512"/>
        <v>2752943.4649128472</v>
      </c>
      <c r="L6602" s="5">
        <f t="shared" si="4513"/>
        <v>1207014.2</v>
      </c>
      <c r="M6602" s="5">
        <f t="shared" si="4514"/>
        <v>4984574.3</v>
      </c>
      <c r="N6602" s="5">
        <f t="shared" si="4515"/>
        <v>4984574.3</v>
      </c>
    </row>
    <row r="6603" spans="1:14" x14ac:dyDescent="0.25">
      <c r="A6603" s="27">
        <v>45743</v>
      </c>
      <c r="B6603" s="28">
        <v>-3651187.94924063</v>
      </c>
      <c r="C6603" s="28">
        <v>-3651187.94924063</v>
      </c>
      <c r="D6603" s="28">
        <v>1593828.94924063</v>
      </c>
      <c r="E6603" s="28">
        <v>1075055</v>
      </c>
      <c r="F6603" s="28">
        <f t="shared" si="4508"/>
        <v>-982304</v>
      </c>
      <c r="G6603" s="5">
        <f t="shared" si="4509"/>
        <v>-982304</v>
      </c>
      <c r="H6603" s="5"/>
      <c r="I6603" s="5">
        <f t="shared" si="4510"/>
        <v>1086425.6397781256</v>
      </c>
      <c r="J6603" s="5">
        <f t="shared" si="4511"/>
        <v>1086425.6397781256</v>
      </c>
      <c r="K6603" s="5">
        <f t="shared" si="4512"/>
        <v>2638567.126888542</v>
      </c>
      <c r="L6603" s="5">
        <f t="shared" si="4513"/>
        <v>1260374.3666666667</v>
      </c>
      <c r="M6603" s="5">
        <f t="shared" si="4514"/>
        <v>4985367.1333333338</v>
      </c>
      <c r="N6603" s="5">
        <f t="shared" si="4515"/>
        <v>4985367.1333333338</v>
      </c>
    </row>
    <row r="6604" spans="1:14" x14ac:dyDescent="0.25">
      <c r="A6604" s="27">
        <v>45744</v>
      </c>
      <c r="B6604" s="28">
        <v>4865166.0891202195</v>
      </c>
      <c r="C6604" s="28">
        <v>4865166.0891202195</v>
      </c>
      <c r="D6604" s="28">
        <v>1934333.9108797805</v>
      </c>
      <c r="E6604" s="28">
        <v>1019358</v>
      </c>
      <c r="F6604" s="28">
        <f t="shared" si="4508"/>
        <v>7818858</v>
      </c>
      <c r="G6604" s="5">
        <f t="shared" si="4509"/>
        <v>7818858</v>
      </c>
      <c r="H6604" s="5"/>
      <c r="I6604" s="5">
        <f t="shared" si="4510"/>
        <v>1285436.3871211016</v>
      </c>
      <c r="J6604" s="5">
        <f t="shared" si="4511"/>
        <v>1285436.3871211016</v>
      </c>
      <c r="K6604" s="5">
        <f t="shared" si="4512"/>
        <v>2538215.912878898</v>
      </c>
      <c r="L6604" s="5">
        <f t="shared" si="4513"/>
        <v>1292699.0666666667</v>
      </c>
      <c r="M6604" s="5">
        <f t="shared" si="4514"/>
        <v>5116351.3666666662</v>
      </c>
      <c r="N6604" s="5">
        <f t="shared" si="4515"/>
        <v>5116351.3666666662</v>
      </c>
    </row>
    <row r="6605" spans="1:14" x14ac:dyDescent="0.25">
      <c r="A6605" s="27">
        <v>45745</v>
      </c>
      <c r="B6605" s="28">
        <v>-9832459.159724677</v>
      </c>
      <c r="C6605" s="28">
        <v>-9832459.159724677</v>
      </c>
      <c r="D6605" s="28">
        <v>1718387.1597246765</v>
      </c>
      <c r="E6605" s="28">
        <v>1087772</v>
      </c>
      <c r="F6605" s="28">
        <f t="shared" si="4508"/>
        <v>-7026300</v>
      </c>
      <c r="G6605" s="5">
        <f t="shared" si="4509"/>
        <v>-7026300</v>
      </c>
      <c r="H6605" s="5"/>
      <c r="I6605" s="5">
        <f t="shared" si="4510"/>
        <v>914148.33909520006</v>
      </c>
      <c r="J6605" s="5">
        <f t="shared" si="4511"/>
        <v>914148.33909520006</v>
      </c>
      <c r="K6605" s="5">
        <f t="shared" si="4512"/>
        <v>2428657.6942381337</v>
      </c>
      <c r="L6605" s="5">
        <f t="shared" si="4513"/>
        <v>1216003.9333333333</v>
      </c>
      <c r="M6605" s="5">
        <f t="shared" si="4514"/>
        <v>4558809.9666666668</v>
      </c>
      <c r="N6605" s="5">
        <f t="shared" si="4515"/>
        <v>4558809.9666666668</v>
      </c>
    </row>
    <row r="6606" spans="1:14" x14ac:dyDescent="0.25">
      <c r="A6606" s="27">
        <v>45746</v>
      </c>
      <c r="B6606" s="28">
        <v>-14056540.472354194</v>
      </c>
      <c r="C6606" s="28">
        <v>-14056540.472354194</v>
      </c>
      <c r="D6606" s="28">
        <v>1120104.4723541937</v>
      </c>
      <c r="E6606" s="28">
        <v>548358</v>
      </c>
      <c r="F6606" s="28">
        <f t="shared" si="4508"/>
        <v>-12388078</v>
      </c>
      <c r="G6606" s="5">
        <f t="shared" si="4509"/>
        <v>-12388078</v>
      </c>
      <c r="H6606" s="5"/>
      <c r="I6606" s="5">
        <f t="shared" si="4510"/>
        <v>468346.6337201221</v>
      </c>
      <c r="J6606" s="5">
        <f t="shared" si="4511"/>
        <v>468346.6337201221</v>
      </c>
      <c r="K6606" s="5">
        <f t="shared" si="4512"/>
        <v>2312601.6329465457</v>
      </c>
      <c r="L6606" s="5">
        <f t="shared" si="4513"/>
        <v>1206837.3666666667</v>
      </c>
      <c r="M6606" s="5">
        <f t="shared" si="4514"/>
        <v>3987785.6333333333</v>
      </c>
      <c r="N6606" s="5">
        <f t="shared" si="4515"/>
        <v>3987785.6333333333</v>
      </c>
    </row>
    <row r="6607" spans="1:14" x14ac:dyDescent="0.25">
      <c r="A6607" s="27">
        <v>45747</v>
      </c>
      <c r="B6607" s="28">
        <v>7017658.152435096</v>
      </c>
      <c r="C6607" s="28">
        <v>7017658.152435096</v>
      </c>
      <c r="D6607" s="28">
        <v>1079982.8475649038</v>
      </c>
      <c r="E6607" s="28">
        <v>6038313</v>
      </c>
      <c r="F6607" s="28">
        <f t="shared" si="4508"/>
        <v>14135954</v>
      </c>
      <c r="G6607" s="5">
        <f t="shared" si="4509"/>
        <v>14135954</v>
      </c>
      <c r="H6607" s="5"/>
      <c r="I6607" s="5">
        <f t="shared" si="4510"/>
        <v>312552.83528492978</v>
      </c>
      <c r="J6607" s="5">
        <f t="shared" si="4511"/>
        <v>312552.83528492978</v>
      </c>
      <c r="K6607" s="5">
        <f t="shared" si="4512"/>
        <v>2266802.5980484043</v>
      </c>
      <c r="L6607" s="5">
        <f t="shared" si="4513"/>
        <v>1351352.4666666666</v>
      </c>
      <c r="M6607" s="5">
        <f t="shared" si="4514"/>
        <v>3930707.9</v>
      </c>
      <c r="N6607" s="5">
        <f t="shared" si="4515"/>
        <v>3930707.9</v>
      </c>
    </row>
    <row r="6608" spans="1:14" x14ac:dyDescent="0.25">
      <c r="A6608" s="27">
        <v>45748</v>
      </c>
      <c r="B6608" s="28">
        <v>8905523.7598169893</v>
      </c>
      <c r="C6608" s="28">
        <v>8905523.7598169893</v>
      </c>
      <c r="D6608" s="28">
        <v>1487777.2401830102</v>
      </c>
      <c r="E6608" s="28">
        <v>231890</v>
      </c>
      <c r="F6608" s="28">
        <f t="shared" ref="F6608:F6637" si="4516">SUM(B6608+D6608+E6608)</f>
        <v>10625191</v>
      </c>
      <c r="G6608" s="5">
        <f t="shared" ref="G6608:G6637" si="4517">SUM(C6608:E6608)</f>
        <v>10625191</v>
      </c>
      <c r="H6608" s="5"/>
      <c r="I6608" s="5">
        <f t="shared" ref="I6608:I6637" si="4518">AVERAGE(B6579:B6608)</f>
        <v>221992.37509088186</v>
      </c>
      <c r="J6608" s="5">
        <f t="shared" ref="J6608:J6637" si="4519">AVERAGE(C6579:C6608)</f>
        <v>221992.37509088186</v>
      </c>
      <c r="K6608" s="5">
        <f t="shared" ref="K6608:K6637" si="4520">AVERAGE(D6579:D6608)</f>
        <v>2228175.5249091187</v>
      </c>
      <c r="L6608" s="5">
        <f t="shared" ref="L6608:L6637" si="4521">AVERAGE(E6579:E6608)</f>
        <v>1370221.5</v>
      </c>
      <c r="M6608" s="5">
        <f t="shared" ref="M6608:M6637" si="4522">AVERAGE(F6579:F6608)</f>
        <v>3820389.4</v>
      </c>
      <c r="N6608" s="5">
        <f t="shared" ref="N6608:N6637" si="4523">AVERAGE(G6579:G6608)</f>
        <v>3820389.4</v>
      </c>
    </row>
    <row r="6609" spans="1:14" x14ac:dyDescent="0.25">
      <c r="A6609" s="27">
        <v>45749</v>
      </c>
      <c r="B6609" s="28">
        <v>-16055516.928982465</v>
      </c>
      <c r="C6609" s="28">
        <v>-16055516.928982465</v>
      </c>
      <c r="D6609" s="28">
        <v>1803366.9289824651</v>
      </c>
      <c r="E6609" s="28">
        <v>734965</v>
      </c>
      <c r="F6609" s="28">
        <f t="shared" si="4516"/>
        <v>-13517185</v>
      </c>
      <c r="G6609" s="5">
        <f t="shared" si="4517"/>
        <v>-13517185</v>
      </c>
      <c r="H6609" s="5"/>
      <c r="I6609" s="5">
        <f t="shared" si="4518"/>
        <v>347832.93600981426</v>
      </c>
      <c r="J6609" s="5">
        <f t="shared" si="4519"/>
        <v>347832.93600981426</v>
      </c>
      <c r="K6609" s="5">
        <f t="shared" si="4520"/>
        <v>2120451.49732352</v>
      </c>
      <c r="L6609" s="5">
        <f t="shared" si="4521"/>
        <v>1398715.1666666667</v>
      </c>
      <c r="M6609" s="5">
        <f t="shared" si="4522"/>
        <v>3866999.6</v>
      </c>
      <c r="N6609" s="5">
        <f t="shared" si="4523"/>
        <v>3866999.6</v>
      </c>
    </row>
    <row r="6610" spans="1:14" x14ac:dyDescent="0.25">
      <c r="A6610" s="27">
        <v>45750</v>
      </c>
      <c r="B6610" s="28">
        <v>28472887.105828933</v>
      </c>
      <c r="C6610" s="28">
        <v>28472887.105828933</v>
      </c>
      <c r="D6610" s="28">
        <v>1090595.894171068</v>
      </c>
      <c r="E6610" s="28">
        <v>1056020</v>
      </c>
      <c r="F6610" s="28">
        <f t="shared" si="4516"/>
        <v>30619503</v>
      </c>
      <c r="G6610" s="5">
        <f t="shared" si="4517"/>
        <v>30619503</v>
      </c>
      <c r="H6610" s="5"/>
      <c r="I6610" s="5">
        <f t="shared" si="4518"/>
        <v>697334.83080302796</v>
      </c>
      <c r="J6610" s="5">
        <f t="shared" si="4519"/>
        <v>697334.83080302796</v>
      </c>
      <c r="K6610" s="5">
        <f t="shared" si="4520"/>
        <v>1996345.1025303057</v>
      </c>
      <c r="L6610" s="5">
        <f t="shared" si="4521"/>
        <v>1443472.2333333334</v>
      </c>
      <c r="M6610" s="5">
        <f t="shared" si="4522"/>
        <v>4137152.1666666665</v>
      </c>
      <c r="N6610" s="5">
        <f t="shared" si="4523"/>
        <v>4137152.1666666665</v>
      </c>
    </row>
    <row r="6611" spans="1:14" x14ac:dyDescent="0.25">
      <c r="A6611" s="27">
        <v>45751</v>
      </c>
      <c r="B6611" s="28">
        <v>-23403604.240477934</v>
      </c>
      <c r="C6611" s="28">
        <v>-23403604.240477934</v>
      </c>
      <c r="D6611" s="28">
        <v>1031189.2404779339</v>
      </c>
      <c r="E6611" s="28">
        <v>419104</v>
      </c>
      <c r="F6611" s="28">
        <f t="shared" si="4516"/>
        <v>-21953311</v>
      </c>
      <c r="G6611" s="5">
        <f t="shared" si="4517"/>
        <v>-21953311</v>
      </c>
      <c r="H6611" s="5"/>
      <c r="I6611" s="5">
        <f t="shared" si="4518"/>
        <v>222901.17694239094</v>
      </c>
      <c r="J6611" s="5">
        <f t="shared" si="4519"/>
        <v>222901.17694239094</v>
      </c>
      <c r="K6611" s="5">
        <f t="shared" si="4520"/>
        <v>1891715.423057609</v>
      </c>
      <c r="L6611" s="5">
        <f t="shared" si="4521"/>
        <v>1451190.3</v>
      </c>
      <c r="M6611" s="5">
        <f t="shared" si="4522"/>
        <v>3565806.9</v>
      </c>
      <c r="N6611" s="5">
        <f t="shared" si="4523"/>
        <v>3565806.9</v>
      </c>
    </row>
    <row r="6612" spans="1:14" x14ac:dyDescent="0.25">
      <c r="A6612" s="27">
        <v>45752</v>
      </c>
      <c r="B6612" s="28">
        <v>-19087350.110229418</v>
      </c>
      <c r="C6612" s="28">
        <v>-19087350.110229418</v>
      </c>
      <c r="D6612" s="28">
        <v>1832516.1102294179</v>
      </c>
      <c r="E6612" s="28">
        <v>420916</v>
      </c>
      <c r="F6612" s="28">
        <f t="shared" si="4516"/>
        <v>-16833918</v>
      </c>
      <c r="G6612" s="5">
        <f t="shared" si="4517"/>
        <v>-16833918</v>
      </c>
      <c r="H6612" s="5"/>
      <c r="I6612" s="5">
        <f t="shared" si="4518"/>
        <v>-1121561.9485609299</v>
      </c>
      <c r="J6612" s="5">
        <f t="shared" si="4519"/>
        <v>-1121561.9485609299</v>
      </c>
      <c r="K6612" s="5">
        <f t="shared" si="4520"/>
        <v>1806592.9152275962</v>
      </c>
      <c r="L6612" s="5">
        <f t="shared" si="4521"/>
        <v>1447767.1666666667</v>
      </c>
      <c r="M6612" s="5">
        <f t="shared" si="4522"/>
        <v>2132798.1333333333</v>
      </c>
      <c r="N6612" s="5">
        <f t="shared" si="4523"/>
        <v>2132798.1333333333</v>
      </c>
    </row>
    <row r="6613" spans="1:14" x14ac:dyDescent="0.25">
      <c r="A6613" s="27">
        <v>45753</v>
      </c>
      <c r="B6613" s="28">
        <v>-14224343.023085106</v>
      </c>
      <c r="C6613" s="28">
        <v>-14224343.023085106</v>
      </c>
      <c r="D6613" s="28">
        <v>1826517.0230851062</v>
      </c>
      <c r="E6613" s="28">
        <v>985872</v>
      </c>
      <c r="F6613" s="28">
        <f t="shared" si="4516"/>
        <v>-11411954</v>
      </c>
      <c r="G6613" s="5">
        <f t="shared" si="4517"/>
        <v>-11411954</v>
      </c>
      <c r="H6613" s="5"/>
      <c r="I6613" s="5">
        <f t="shared" si="4518"/>
        <v>-1400498.9612615623</v>
      </c>
      <c r="J6613" s="5">
        <f t="shared" si="4519"/>
        <v>-1400498.9612615623</v>
      </c>
      <c r="K6613" s="5">
        <f t="shared" si="4520"/>
        <v>1723449.9612615621</v>
      </c>
      <c r="L6613" s="5">
        <f t="shared" si="4521"/>
        <v>1462954.9</v>
      </c>
      <c r="M6613" s="5">
        <f t="shared" si="4522"/>
        <v>1785905.9</v>
      </c>
      <c r="N6613" s="5">
        <f t="shared" si="4523"/>
        <v>1785905.9</v>
      </c>
    </row>
    <row r="6614" spans="1:14" x14ac:dyDescent="0.25">
      <c r="A6614" s="27">
        <v>45754</v>
      </c>
      <c r="B6614" s="28">
        <v>27324560.348734483</v>
      </c>
      <c r="C6614" s="28">
        <v>27324560.348734483</v>
      </c>
      <c r="D6614" s="28">
        <v>1807964.6512655159</v>
      </c>
      <c r="E6614" s="28">
        <v>387779</v>
      </c>
      <c r="F6614" s="28">
        <f t="shared" si="4516"/>
        <v>29520304</v>
      </c>
      <c r="G6614" s="5">
        <f t="shared" si="4517"/>
        <v>29520304</v>
      </c>
      <c r="H6614" s="5"/>
      <c r="I6614" s="5">
        <f t="shared" si="4518"/>
        <v>378433.28899448772</v>
      </c>
      <c r="J6614" s="5">
        <f t="shared" si="4519"/>
        <v>378433.28899448772</v>
      </c>
      <c r="K6614" s="5">
        <f t="shared" si="4520"/>
        <v>1717422.7443388468</v>
      </c>
      <c r="L6614" s="5">
        <f t="shared" si="4521"/>
        <v>1452301.7</v>
      </c>
      <c r="M6614" s="5">
        <f t="shared" si="4522"/>
        <v>3548157.7333333334</v>
      </c>
      <c r="N6614" s="5">
        <f t="shared" si="4523"/>
        <v>3548157.7333333334</v>
      </c>
    </row>
    <row r="6615" spans="1:14" x14ac:dyDescent="0.25">
      <c r="A6615" s="27">
        <v>45755</v>
      </c>
      <c r="B6615" s="28">
        <v>7457359.9471190441</v>
      </c>
      <c r="C6615" s="28">
        <v>7457359.9471190441</v>
      </c>
      <c r="D6615" s="28">
        <v>1803373.0528809559</v>
      </c>
      <c r="E6615" s="28">
        <v>139851</v>
      </c>
      <c r="F6615" s="28">
        <f t="shared" si="4516"/>
        <v>9400584</v>
      </c>
      <c r="G6615" s="5">
        <f t="shared" si="4517"/>
        <v>9400584</v>
      </c>
      <c r="H6615" s="5"/>
      <c r="I6615" s="5">
        <f t="shared" si="4518"/>
        <v>352643.54901882826</v>
      </c>
      <c r="J6615" s="5">
        <f t="shared" si="4519"/>
        <v>352643.54901882826</v>
      </c>
      <c r="K6615" s="5">
        <f t="shared" si="4520"/>
        <v>1716120.0509811724</v>
      </c>
      <c r="L6615" s="5">
        <f t="shared" si="4521"/>
        <v>1462674.4</v>
      </c>
      <c r="M6615" s="5">
        <f t="shared" si="4522"/>
        <v>3531438</v>
      </c>
      <c r="N6615" s="5">
        <f t="shared" si="4523"/>
        <v>3531438</v>
      </c>
    </row>
    <row r="6616" spans="1:14" x14ac:dyDescent="0.25">
      <c r="A6616" s="27">
        <v>45756</v>
      </c>
      <c r="B6616" s="28">
        <v>-21619607.717299502</v>
      </c>
      <c r="C6616" s="28">
        <v>-21619607.717299502</v>
      </c>
      <c r="D6616" s="28">
        <v>1978912.7172995009</v>
      </c>
      <c r="E6616" s="28">
        <v>1185843</v>
      </c>
      <c r="F6616" s="28">
        <f t="shared" si="4516"/>
        <v>-18454852</v>
      </c>
      <c r="G6616" s="5">
        <f t="shared" si="4517"/>
        <v>-18454852</v>
      </c>
      <c r="H6616" s="5"/>
      <c r="I6616" s="5">
        <f t="shared" si="4518"/>
        <v>-424068.00102771388</v>
      </c>
      <c r="J6616" s="5">
        <f t="shared" si="4519"/>
        <v>-424068.00102771388</v>
      </c>
      <c r="K6616" s="5">
        <f t="shared" si="4520"/>
        <v>1722967.0343610479</v>
      </c>
      <c r="L6616" s="5">
        <f t="shared" si="4521"/>
        <v>1502747.2</v>
      </c>
      <c r="M6616" s="5">
        <f t="shared" si="4522"/>
        <v>2801646.2333333334</v>
      </c>
      <c r="N6616" s="5">
        <f t="shared" si="4523"/>
        <v>2801646.2333333334</v>
      </c>
    </row>
    <row r="6617" spans="1:14" x14ac:dyDescent="0.25">
      <c r="A6617" s="27">
        <v>45757</v>
      </c>
      <c r="B6617" s="28">
        <v>-12852710.655070603</v>
      </c>
      <c r="C6617" s="28">
        <v>-12852710.655070603</v>
      </c>
      <c r="D6617" s="28">
        <v>2142065.6550706038</v>
      </c>
      <c r="E6617" s="28">
        <v>1517878</v>
      </c>
      <c r="F6617" s="28">
        <f t="shared" si="4516"/>
        <v>-9192767</v>
      </c>
      <c r="G6617" s="5">
        <f t="shared" si="4517"/>
        <v>-9192767</v>
      </c>
      <c r="H6617" s="5"/>
      <c r="I6617" s="5">
        <f t="shared" si="4518"/>
        <v>-1071536.5828962603</v>
      </c>
      <c r="J6617" s="5">
        <f t="shared" si="4519"/>
        <v>-1071536.5828962603</v>
      </c>
      <c r="K6617" s="5">
        <f t="shared" si="4520"/>
        <v>1734554.7828962607</v>
      </c>
      <c r="L6617" s="5">
        <f t="shared" si="4521"/>
        <v>1541415.5</v>
      </c>
      <c r="M6617" s="5">
        <f t="shared" si="4522"/>
        <v>2204433.7000000002</v>
      </c>
      <c r="N6617" s="5">
        <f t="shared" si="4523"/>
        <v>2204433.7000000002</v>
      </c>
    </row>
    <row r="6618" spans="1:14" x14ac:dyDescent="0.25">
      <c r="A6618" s="27">
        <v>45758</v>
      </c>
      <c r="B6618" s="28">
        <v>26423675.92704463</v>
      </c>
      <c r="C6618" s="28">
        <v>26423675.92704463</v>
      </c>
      <c r="D6618" s="28">
        <v>1872798.0729553686</v>
      </c>
      <c r="E6618" s="28">
        <v>105588</v>
      </c>
      <c r="F6618" s="28">
        <f t="shared" si="4516"/>
        <v>28402062</v>
      </c>
      <c r="G6618" s="5">
        <f t="shared" si="4517"/>
        <v>28402062</v>
      </c>
      <c r="H6618" s="5"/>
      <c r="I6618" s="5">
        <f t="shared" si="4518"/>
        <v>96531.571655945227</v>
      </c>
      <c r="J6618" s="5">
        <f t="shared" si="4519"/>
        <v>96531.571655945227</v>
      </c>
      <c r="K6618" s="5">
        <f t="shared" si="4520"/>
        <v>1727890.6950107215</v>
      </c>
      <c r="L6618" s="5">
        <f t="shared" si="4521"/>
        <v>1506969</v>
      </c>
      <c r="M6618" s="5">
        <f t="shared" si="4522"/>
        <v>3331391.2666666666</v>
      </c>
      <c r="N6618" s="5">
        <f t="shared" si="4523"/>
        <v>3331391.2666666666</v>
      </c>
    </row>
    <row r="6619" spans="1:14" x14ac:dyDescent="0.25">
      <c r="A6619" s="27">
        <v>45759</v>
      </c>
      <c r="B6619" s="28">
        <v>-3312688.9615671244</v>
      </c>
      <c r="C6619" s="28">
        <v>-3312688.9615671244</v>
      </c>
      <c r="D6619" s="28">
        <v>2676019.9615671244</v>
      </c>
      <c r="E6619" s="28">
        <v>27679</v>
      </c>
      <c r="F6619" s="28">
        <f t="shared" si="4516"/>
        <v>-608990</v>
      </c>
      <c r="G6619" s="5">
        <f t="shared" si="4517"/>
        <v>-608990</v>
      </c>
      <c r="H6619" s="5"/>
      <c r="I6619" s="5">
        <f t="shared" si="4518"/>
        <v>766306.00529596186</v>
      </c>
      <c r="J6619" s="5">
        <f t="shared" si="4519"/>
        <v>766306.00529596186</v>
      </c>
      <c r="K6619" s="5">
        <f t="shared" si="4520"/>
        <v>1756203.3947040385</v>
      </c>
      <c r="L6619" s="5">
        <f t="shared" si="4521"/>
        <v>1154992.2333333334</v>
      </c>
      <c r="M6619" s="5">
        <f t="shared" si="4522"/>
        <v>3677501.6333333333</v>
      </c>
      <c r="N6619" s="5">
        <f t="shared" si="4523"/>
        <v>3677501.6333333333</v>
      </c>
    </row>
    <row r="6620" spans="1:14" x14ac:dyDescent="0.25">
      <c r="A6620" s="27">
        <v>45760</v>
      </c>
      <c r="B6620" s="28">
        <v>-17635844.842105653</v>
      </c>
      <c r="C6620" s="28">
        <v>-17635844.842105653</v>
      </c>
      <c r="D6620" s="28">
        <v>2664736.8421056541</v>
      </c>
      <c r="E6620" s="28">
        <v>-152956</v>
      </c>
      <c r="F6620" s="28">
        <f t="shared" si="4516"/>
        <v>-15124064</v>
      </c>
      <c r="G6620" s="5">
        <f t="shared" si="4517"/>
        <v>-15124064</v>
      </c>
      <c r="H6620" s="5"/>
      <c r="I6620" s="5">
        <f t="shared" si="4518"/>
        <v>-1008442.3895095937</v>
      </c>
      <c r="J6620" s="5">
        <f t="shared" si="4519"/>
        <v>-1008442.3895095937</v>
      </c>
      <c r="K6620" s="5">
        <f t="shared" si="4520"/>
        <v>1778316.789509594</v>
      </c>
      <c r="L6620" s="5">
        <f t="shared" si="4521"/>
        <v>1110276.3999999999</v>
      </c>
      <c r="M6620" s="5">
        <f t="shared" si="4522"/>
        <v>1880150.8</v>
      </c>
      <c r="N6620" s="5">
        <f t="shared" si="4523"/>
        <v>1880150.8</v>
      </c>
    </row>
    <row r="6621" spans="1:14" x14ac:dyDescent="0.25">
      <c r="A6621" s="27">
        <v>45761</v>
      </c>
      <c r="B6621" s="28">
        <v>28114130.926556945</v>
      </c>
      <c r="C6621" s="28">
        <v>28114130.926556945</v>
      </c>
      <c r="D6621" s="28">
        <v>2514130.0734430552</v>
      </c>
      <c r="E6621" s="28">
        <v>688818</v>
      </c>
      <c r="F6621" s="28">
        <f t="shared" si="4516"/>
        <v>31317079</v>
      </c>
      <c r="G6621" s="5">
        <f t="shared" si="4517"/>
        <v>31317079</v>
      </c>
      <c r="H6621" s="5"/>
      <c r="I6621" s="5">
        <f t="shared" si="4518"/>
        <v>170940.73586944168</v>
      </c>
      <c r="J6621" s="5">
        <f t="shared" si="4519"/>
        <v>170940.73586944168</v>
      </c>
      <c r="K6621" s="5">
        <f t="shared" si="4520"/>
        <v>1798648.3974638919</v>
      </c>
      <c r="L6621" s="5">
        <f t="shared" si="4521"/>
        <v>1073047.1333333333</v>
      </c>
      <c r="M6621" s="5">
        <f t="shared" si="4522"/>
        <v>3042636.2666666666</v>
      </c>
      <c r="N6621" s="5">
        <f t="shared" si="4523"/>
        <v>3042636.2666666666</v>
      </c>
    </row>
    <row r="6622" spans="1:14" x14ac:dyDescent="0.25">
      <c r="A6622" s="27">
        <v>45762</v>
      </c>
      <c r="B6622" s="28">
        <v>5170137.5288964678</v>
      </c>
      <c r="C6622" s="28">
        <v>5170137.5288964678</v>
      </c>
      <c r="D6622" s="28">
        <v>2778693.4711035322</v>
      </c>
      <c r="E6622" s="28">
        <v>825752</v>
      </c>
      <c r="F6622" s="28">
        <f t="shared" si="4516"/>
        <v>8774583</v>
      </c>
      <c r="G6622" s="5">
        <f t="shared" si="4517"/>
        <v>8774583</v>
      </c>
      <c r="H6622" s="5"/>
      <c r="I6622" s="5">
        <f t="shared" si="4518"/>
        <v>233600.60763557063</v>
      </c>
      <c r="J6622" s="5">
        <f t="shared" si="4519"/>
        <v>233600.60763557063</v>
      </c>
      <c r="K6622" s="5">
        <f t="shared" si="4520"/>
        <v>1828127.7256977628</v>
      </c>
      <c r="L6622" s="5">
        <f t="shared" si="4521"/>
        <v>1047304.2666666667</v>
      </c>
      <c r="M6622" s="5">
        <f t="shared" si="4522"/>
        <v>3109032.6</v>
      </c>
      <c r="N6622" s="5">
        <f t="shared" si="4523"/>
        <v>3109032.6</v>
      </c>
    </row>
    <row r="6623" spans="1:14" x14ac:dyDescent="0.25">
      <c r="A6623" s="27">
        <v>45763</v>
      </c>
      <c r="B6623" s="28">
        <v>-22166729.035719622</v>
      </c>
      <c r="C6623" s="28">
        <v>-22166729.035719622</v>
      </c>
      <c r="D6623" s="28">
        <v>2135457.035719621</v>
      </c>
      <c r="E6623" s="28">
        <v>1200355</v>
      </c>
      <c r="F6623" s="28">
        <f t="shared" si="4516"/>
        <v>-18830917</v>
      </c>
      <c r="G6623" s="5">
        <f t="shared" si="4517"/>
        <v>-18830917</v>
      </c>
      <c r="H6623" s="5"/>
      <c r="I6623" s="5">
        <f t="shared" si="4518"/>
        <v>-894987.80899376119</v>
      </c>
      <c r="J6623" s="5">
        <f t="shared" si="4519"/>
        <v>-894987.80899376119</v>
      </c>
      <c r="K6623" s="5">
        <f t="shared" si="4520"/>
        <v>1835994.0756604283</v>
      </c>
      <c r="L6623" s="5">
        <f t="shared" si="4521"/>
        <v>1070352.8666666667</v>
      </c>
      <c r="M6623" s="5">
        <f t="shared" si="4522"/>
        <v>2011359.1333333333</v>
      </c>
      <c r="N6623" s="5">
        <f t="shared" si="4523"/>
        <v>2011359.1333333333</v>
      </c>
    </row>
    <row r="6624" spans="1:14" x14ac:dyDescent="0.25">
      <c r="A6624" s="27">
        <v>45764</v>
      </c>
      <c r="B6624" s="28">
        <v>478189.32778391056</v>
      </c>
      <c r="C6624" s="28">
        <v>478189.32778391056</v>
      </c>
      <c r="D6624" s="28">
        <v>1861729.6722160894</v>
      </c>
      <c r="E6624" s="28">
        <v>617710</v>
      </c>
      <c r="F6624" s="28">
        <f t="shared" si="4516"/>
        <v>2957629</v>
      </c>
      <c r="G6624" s="5">
        <f t="shared" si="4517"/>
        <v>2957629</v>
      </c>
      <c r="H6624" s="5"/>
      <c r="I6624" s="5">
        <f t="shared" si="4518"/>
        <v>-1026383.3310724284</v>
      </c>
      <c r="J6624" s="5">
        <f t="shared" si="4519"/>
        <v>-1026383.3310724284</v>
      </c>
      <c r="K6624" s="5">
        <f t="shared" si="4520"/>
        <v>1836550.8644057615</v>
      </c>
      <c r="L6624" s="5">
        <f t="shared" si="4521"/>
        <v>1071831.5333333334</v>
      </c>
      <c r="M6624" s="5">
        <f t="shared" si="4522"/>
        <v>1881999.0666666667</v>
      </c>
      <c r="N6624" s="5">
        <f t="shared" si="4523"/>
        <v>1881999.0666666667</v>
      </c>
    </row>
    <row r="6625" spans="1:14" x14ac:dyDescent="0.25">
      <c r="A6625" s="27">
        <v>45765</v>
      </c>
      <c r="B6625" s="28">
        <v>16629660.976113539</v>
      </c>
      <c r="C6625" s="28">
        <v>16629660.976113539</v>
      </c>
      <c r="D6625" s="28">
        <v>1651478.0238864613</v>
      </c>
      <c r="E6625" s="28">
        <v>140706</v>
      </c>
      <c r="F6625" s="28">
        <f t="shared" si="4516"/>
        <v>18421845</v>
      </c>
      <c r="G6625" s="5">
        <f t="shared" si="4517"/>
        <v>18421845</v>
      </c>
      <c r="H6625" s="5"/>
      <c r="I6625" s="5">
        <f t="shared" si="4518"/>
        <v>-761772.67821513826</v>
      </c>
      <c r="J6625" s="5">
        <f t="shared" si="4519"/>
        <v>-761772.67821513826</v>
      </c>
      <c r="K6625" s="5">
        <f t="shared" si="4520"/>
        <v>1837219.744881805</v>
      </c>
      <c r="L6625" s="5">
        <f t="shared" si="4521"/>
        <v>1050828.5</v>
      </c>
      <c r="M6625" s="5">
        <f t="shared" si="4522"/>
        <v>2126275.5666666669</v>
      </c>
      <c r="N6625" s="5">
        <f t="shared" si="4523"/>
        <v>2126275.5666666669</v>
      </c>
    </row>
    <row r="6626" spans="1:14" x14ac:dyDescent="0.25">
      <c r="A6626" s="27">
        <v>45766</v>
      </c>
      <c r="B6626" s="28">
        <v>-9372606.5498961825</v>
      </c>
      <c r="C6626" s="28">
        <v>-9372606.5498961825</v>
      </c>
      <c r="D6626" s="28">
        <v>1637442.549896182</v>
      </c>
      <c r="E6626" s="28">
        <v>803560</v>
      </c>
      <c r="F6626" s="28">
        <f t="shared" si="4516"/>
        <v>-6931604</v>
      </c>
      <c r="G6626" s="5">
        <f t="shared" si="4517"/>
        <v>-6931604</v>
      </c>
      <c r="H6626" s="5"/>
      <c r="I6626" s="5">
        <f t="shared" si="4518"/>
        <v>-702365.54500127211</v>
      </c>
      <c r="J6626" s="5">
        <f t="shared" si="4519"/>
        <v>-702365.54500127211</v>
      </c>
      <c r="K6626" s="5">
        <f t="shared" si="4520"/>
        <v>1833174.9783346057</v>
      </c>
      <c r="L6626" s="5">
        <f t="shared" si="4521"/>
        <v>1061970.8</v>
      </c>
      <c r="M6626" s="5">
        <f t="shared" si="4522"/>
        <v>2192780.2333333334</v>
      </c>
      <c r="N6626" s="5">
        <f t="shared" si="4523"/>
        <v>2192780.2333333334</v>
      </c>
    </row>
    <row r="6627" spans="1:14" x14ac:dyDescent="0.25">
      <c r="A6627" s="27">
        <v>45767</v>
      </c>
      <c r="B6627" s="28">
        <v>13376734.062670439</v>
      </c>
      <c r="C6627" s="28">
        <v>13376734.062670439</v>
      </c>
      <c r="D6627" s="28">
        <v>1670713.9373295601</v>
      </c>
      <c r="E6627" s="28">
        <v>709150</v>
      </c>
      <c r="F6627" s="28">
        <f t="shared" si="4516"/>
        <v>15756598</v>
      </c>
      <c r="G6627" s="5">
        <f t="shared" si="4517"/>
        <v>15756598</v>
      </c>
      <c r="H6627" s="5"/>
      <c r="I6627" s="5">
        <f t="shared" si="4518"/>
        <v>-1571768.2085343669</v>
      </c>
      <c r="J6627" s="5">
        <f t="shared" si="4519"/>
        <v>-1571768.2085343669</v>
      </c>
      <c r="K6627" s="5">
        <f t="shared" si="4520"/>
        <v>1802968.6752010335</v>
      </c>
      <c r="L6627" s="5">
        <f t="shared" si="4521"/>
        <v>1024091.8666666667</v>
      </c>
      <c r="M6627" s="5">
        <f t="shared" si="4522"/>
        <v>1255292.3333333333</v>
      </c>
      <c r="N6627" s="5">
        <f t="shared" si="4523"/>
        <v>1255292.3333333333</v>
      </c>
    </row>
    <row r="6628" spans="1:14" x14ac:dyDescent="0.25">
      <c r="A6628" s="27">
        <v>45768</v>
      </c>
      <c r="B6628" s="28">
        <v>-2615999.5052706404</v>
      </c>
      <c r="C6628" s="28">
        <v>-2615999.5052706404</v>
      </c>
      <c r="D6628" s="28">
        <v>1737558.5052706404</v>
      </c>
      <c r="E6628" s="28">
        <v>223287</v>
      </c>
      <c r="F6628" s="28">
        <f t="shared" si="4516"/>
        <v>-655154</v>
      </c>
      <c r="G6628" s="5">
        <f t="shared" si="4517"/>
        <v>-655154</v>
      </c>
      <c r="H6628" s="5"/>
      <c r="I6628" s="5">
        <f t="shared" si="4518"/>
        <v>-325594.35179423454</v>
      </c>
      <c r="J6628" s="5">
        <f t="shared" si="4519"/>
        <v>-325594.35179423454</v>
      </c>
      <c r="K6628" s="5">
        <f t="shared" si="4520"/>
        <v>1778572.0517942344</v>
      </c>
      <c r="L6628" s="5">
        <f t="shared" si="4521"/>
        <v>963284.1333333333</v>
      </c>
      <c r="M6628" s="5">
        <f t="shared" si="4522"/>
        <v>2416261.8333333335</v>
      </c>
      <c r="N6628" s="5">
        <f t="shared" si="4523"/>
        <v>2416261.8333333335</v>
      </c>
    </row>
    <row r="6629" spans="1:14" x14ac:dyDescent="0.25">
      <c r="A6629" s="27">
        <v>45769</v>
      </c>
      <c r="B6629" s="28">
        <v>-24764362.361554731</v>
      </c>
      <c r="C6629" s="28">
        <v>-24764362.361554731</v>
      </c>
      <c r="D6629" s="28">
        <v>1710020.3615547305</v>
      </c>
      <c r="E6629" s="28">
        <v>2240285</v>
      </c>
      <c r="F6629" s="28">
        <f t="shared" si="4516"/>
        <v>-20814057</v>
      </c>
      <c r="G6629" s="5">
        <f t="shared" si="4517"/>
        <v>-20814057</v>
      </c>
      <c r="H6629" s="5"/>
      <c r="I6629" s="5">
        <f t="shared" si="4518"/>
        <v>-300627.5109999571</v>
      </c>
      <c r="J6629" s="5">
        <f t="shared" si="4519"/>
        <v>-300627.5109999571</v>
      </c>
      <c r="K6629" s="5">
        <f t="shared" si="4520"/>
        <v>1763469.2443332905</v>
      </c>
      <c r="L6629" s="5">
        <f t="shared" si="4521"/>
        <v>939596.2</v>
      </c>
      <c r="M6629" s="5">
        <f t="shared" si="4522"/>
        <v>2402437.9333333331</v>
      </c>
      <c r="N6629" s="5">
        <f t="shared" si="4523"/>
        <v>2402437.9333333331</v>
      </c>
    </row>
    <row r="6630" spans="1:14" x14ac:dyDescent="0.25">
      <c r="A6630" s="27">
        <v>45770</v>
      </c>
      <c r="B6630" s="28">
        <v>24986262.810550302</v>
      </c>
      <c r="C6630" s="28">
        <v>24986262.810550302</v>
      </c>
      <c r="D6630" s="28">
        <v>1813730.1894496987</v>
      </c>
      <c r="E6630" s="28">
        <v>662842</v>
      </c>
      <c r="F6630" s="28">
        <f t="shared" si="4516"/>
        <v>27462835</v>
      </c>
      <c r="G6630" s="5">
        <f t="shared" si="4517"/>
        <v>27462835</v>
      </c>
      <c r="H6630" s="5"/>
      <c r="I6630" s="5">
        <f t="shared" si="4518"/>
        <v>-328752.68454094854</v>
      </c>
      <c r="J6630" s="5">
        <f t="shared" si="4519"/>
        <v>-328752.68454094854</v>
      </c>
      <c r="K6630" s="5">
        <f t="shared" si="4520"/>
        <v>1749450.8845409483</v>
      </c>
      <c r="L6630" s="5">
        <f t="shared" si="4521"/>
        <v>876463.06666666665</v>
      </c>
      <c r="M6630" s="5">
        <f t="shared" si="4522"/>
        <v>2297161.2666666666</v>
      </c>
      <c r="N6630" s="5">
        <f t="shared" si="4523"/>
        <v>2297161.2666666666</v>
      </c>
    </row>
    <row r="6631" spans="1:14" x14ac:dyDescent="0.25">
      <c r="A6631" s="27">
        <v>45771</v>
      </c>
      <c r="B6631" s="28">
        <v>-40034819.260913886</v>
      </c>
      <c r="C6631" s="28">
        <v>-40034819.260913886</v>
      </c>
      <c r="D6631" s="28">
        <v>1969277.2609138896</v>
      </c>
      <c r="E6631" s="28">
        <v>820471</v>
      </c>
      <c r="F6631" s="28">
        <f t="shared" si="4516"/>
        <v>-37245071</v>
      </c>
      <c r="G6631" s="5">
        <f t="shared" si="4517"/>
        <v>-37245071</v>
      </c>
      <c r="H6631" s="5"/>
      <c r="I6631" s="5">
        <f t="shared" si="4518"/>
        <v>-2061140.5373486346</v>
      </c>
      <c r="J6631" s="5">
        <f t="shared" si="4519"/>
        <v>-2061140.5373486346</v>
      </c>
      <c r="K6631" s="5">
        <f t="shared" si="4520"/>
        <v>1785032.0706819675</v>
      </c>
      <c r="L6631" s="5">
        <f t="shared" si="4521"/>
        <v>887266.93333333335</v>
      </c>
      <c r="M6631" s="5">
        <f t="shared" si="4522"/>
        <v>611158.46666666667</v>
      </c>
      <c r="N6631" s="5">
        <f t="shared" si="4523"/>
        <v>611158.46666666667</v>
      </c>
    </row>
    <row r="6632" spans="1:14" x14ac:dyDescent="0.25">
      <c r="A6632" s="27">
        <v>45772</v>
      </c>
      <c r="B6632" s="28">
        <v>12326375.393123787</v>
      </c>
      <c r="C6632" s="28">
        <v>12326375.393123787</v>
      </c>
      <c r="D6632" s="28">
        <v>1695105.6068762131</v>
      </c>
      <c r="E6632" s="28">
        <v>751536</v>
      </c>
      <c r="F6632" s="28">
        <f t="shared" si="4516"/>
        <v>14773017</v>
      </c>
      <c r="G6632" s="5">
        <f t="shared" si="4517"/>
        <v>14773017</v>
      </c>
      <c r="H6632" s="5"/>
      <c r="I6632" s="5">
        <f t="shared" si="4518"/>
        <v>-1437934.947256586</v>
      </c>
      <c r="J6632" s="5">
        <f t="shared" si="4519"/>
        <v>-1437934.947256586</v>
      </c>
      <c r="K6632" s="5">
        <f t="shared" si="4520"/>
        <v>1821326.9139232526</v>
      </c>
      <c r="L6632" s="5">
        <f t="shared" si="4521"/>
        <v>883791.9</v>
      </c>
      <c r="M6632" s="5">
        <f t="shared" si="4522"/>
        <v>1267183.8666666667</v>
      </c>
      <c r="N6632" s="5">
        <f t="shared" si="4523"/>
        <v>1267183.8666666667</v>
      </c>
    </row>
    <row r="6633" spans="1:14" x14ac:dyDescent="0.25">
      <c r="A6633" s="27">
        <v>45773</v>
      </c>
      <c r="B6633" s="28">
        <v>-340292.94382325839</v>
      </c>
      <c r="C6633" s="28">
        <v>-340292.94382325839</v>
      </c>
      <c r="D6633" s="28">
        <v>1143872.9438232584</v>
      </c>
      <c r="E6633" s="28">
        <v>920073</v>
      </c>
      <c r="F6633" s="28">
        <f t="shared" si="4516"/>
        <v>1723653</v>
      </c>
      <c r="G6633" s="5">
        <f t="shared" si="4517"/>
        <v>1723653</v>
      </c>
      <c r="H6633" s="5"/>
      <c r="I6633" s="5">
        <f t="shared" si="4518"/>
        <v>-1327571.7804093403</v>
      </c>
      <c r="J6633" s="5">
        <f t="shared" si="4519"/>
        <v>-1327571.7804093403</v>
      </c>
      <c r="K6633" s="5">
        <f t="shared" si="4520"/>
        <v>1806328.3804093399</v>
      </c>
      <c r="L6633" s="5">
        <f t="shared" si="4521"/>
        <v>878625.83333333337</v>
      </c>
      <c r="M6633" s="5">
        <f t="shared" si="4522"/>
        <v>1357382.4333333333</v>
      </c>
      <c r="N6633" s="5">
        <f t="shared" si="4523"/>
        <v>1357382.4333333333</v>
      </c>
    </row>
    <row r="6634" spans="1:14" x14ac:dyDescent="0.25">
      <c r="A6634" s="27">
        <v>45774</v>
      </c>
      <c r="B6634" s="28">
        <v>-729094.35049055098</v>
      </c>
      <c r="C6634" s="28">
        <v>-729094.35049055098</v>
      </c>
      <c r="D6634" s="28">
        <v>1045600.350490551</v>
      </c>
      <c r="E6634" s="28">
        <v>535431</v>
      </c>
      <c r="F6634" s="28">
        <f t="shared" si="4516"/>
        <v>851937</v>
      </c>
      <c r="G6634" s="5">
        <f t="shared" si="4517"/>
        <v>851937</v>
      </c>
      <c r="H6634" s="5"/>
      <c r="I6634" s="5">
        <f t="shared" si="4518"/>
        <v>-1514047.128396366</v>
      </c>
      <c r="J6634" s="5">
        <f t="shared" si="4519"/>
        <v>-1514047.128396366</v>
      </c>
      <c r="K6634" s="5">
        <f t="shared" si="4520"/>
        <v>1776703.9283963656</v>
      </c>
      <c r="L6634" s="5">
        <f t="shared" si="4521"/>
        <v>862494.93333333335</v>
      </c>
      <c r="M6634" s="5">
        <f t="shared" si="4522"/>
        <v>1125151.7333333334</v>
      </c>
      <c r="N6634" s="5">
        <f t="shared" si="4523"/>
        <v>1125151.7333333334</v>
      </c>
    </row>
    <row r="6635" spans="1:14" x14ac:dyDescent="0.25">
      <c r="A6635" s="27">
        <v>45775</v>
      </c>
      <c r="B6635" s="28">
        <v>10599700.632736186</v>
      </c>
      <c r="C6635" s="28">
        <v>10599700.632736186</v>
      </c>
      <c r="D6635" s="28">
        <v>1819992.3672638144</v>
      </c>
      <c r="E6635" s="28">
        <v>609647</v>
      </c>
      <c r="F6635" s="28">
        <f t="shared" si="4516"/>
        <v>13029340</v>
      </c>
      <c r="G6635" s="5">
        <f t="shared" si="4517"/>
        <v>13029340</v>
      </c>
      <c r="H6635" s="5"/>
      <c r="I6635" s="5">
        <f t="shared" si="4518"/>
        <v>-832975.13531433721</v>
      </c>
      <c r="J6635" s="5">
        <f t="shared" si="4519"/>
        <v>-832975.13531433721</v>
      </c>
      <c r="K6635" s="5">
        <f t="shared" si="4520"/>
        <v>1780090.76864767</v>
      </c>
      <c r="L6635" s="5">
        <f t="shared" si="4521"/>
        <v>846557.43333333335</v>
      </c>
      <c r="M6635" s="5">
        <f t="shared" si="4522"/>
        <v>1793673.0666666667</v>
      </c>
      <c r="N6635" s="5">
        <f t="shared" si="4523"/>
        <v>1793673.0666666667</v>
      </c>
    </row>
    <row r="6636" spans="1:14" x14ac:dyDescent="0.25">
      <c r="A6636" s="27">
        <v>45776</v>
      </c>
      <c r="B6636" s="28">
        <v>-11124486.924391661</v>
      </c>
      <c r="C6636" s="28">
        <v>-11124486.924391661</v>
      </c>
      <c r="D6636" s="28">
        <v>1839023.9243916613</v>
      </c>
      <c r="E6636" s="28">
        <v>645643</v>
      </c>
      <c r="F6636" s="28">
        <f t="shared" si="4516"/>
        <v>-8639820</v>
      </c>
      <c r="G6636" s="5">
        <f t="shared" si="4517"/>
        <v>-8639820</v>
      </c>
      <c r="H6636" s="5"/>
      <c r="I6636" s="5">
        <f t="shared" si="4518"/>
        <v>-735240.01704891946</v>
      </c>
      <c r="J6636" s="5">
        <f t="shared" si="4519"/>
        <v>-735240.01704891946</v>
      </c>
      <c r="K6636" s="5">
        <f t="shared" si="4520"/>
        <v>1804054.7503822525</v>
      </c>
      <c r="L6636" s="5">
        <f t="shared" si="4521"/>
        <v>849800.26666666672</v>
      </c>
      <c r="M6636" s="5">
        <f t="shared" si="4522"/>
        <v>1918615</v>
      </c>
      <c r="N6636" s="5">
        <f t="shared" si="4523"/>
        <v>1918615</v>
      </c>
    </row>
    <row r="6637" spans="1:14" x14ac:dyDescent="0.25">
      <c r="A6637" s="27">
        <v>45777</v>
      </c>
      <c r="B6637" s="28">
        <v>14944892.266283311</v>
      </c>
      <c r="C6637" s="28">
        <v>14944892.266283311</v>
      </c>
      <c r="D6637" s="28">
        <v>1917310.7337166881</v>
      </c>
      <c r="E6637" s="28">
        <v>411561</v>
      </c>
      <c r="F6637" s="28">
        <f t="shared" si="4516"/>
        <v>17273764</v>
      </c>
      <c r="G6637" s="5">
        <f t="shared" si="4517"/>
        <v>17273764</v>
      </c>
      <c r="H6637" s="5"/>
      <c r="I6637" s="5">
        <f t="shared" si="4518"/>
        <v>-470998.87992064544</v>
      </c>
      <c r="J6637" s="5">
        <f t="shared" si="4519"/>
        <v>-470998.87992064544</v>
      </c>
      <c r="K6637" s="5">
        <f t="shared" si="4520"/>
        <v>1831965.6799206452</v>
      </c>
      <c r="L6637" s="5">
        <f t="shared" si="4521"/>
        <v>662241.8666666667</v>
      </c>
      <c r="M6637" s="5">
        <f t="shared" si="4522"/>
        <v>2023208.6666666667</v>
      </c>
      <c r="N6637" s="5">
        <f t="shared" si="4523"/>
        <v>2023208.6666666667</v>
      </c>
    </row>
    <row r="6638" spans="1:14" x14ac:dyDescent="0.25">
      <c r="A6638" s="27">
        <v>45778</v>
      </c>
      <c r="B6638" s="28">
        <v>-25287907.403538425</v>
      </c>
      <c r="C6638" s="28">
        <v>-25287907.403538425</v>
      </c>
      <c r="D6638" s="28">
        <v>3211443.4035384255</v>
      </c>
      <c r="E6638" s="28">
        <v>249816</v>
      </c>
      <c r="F6638" s="28">
        <f t="shared" ref="F6638:F6668" si="4524">SUM(B6638+D6638+E6638)</f>
        <v>-21826648</v>
      </c>
      <c r="G6638" s="5">
        <f t="shared" ref="G6638:G6668" si="4525">SUM(C6638:E6638)</f>
        <v>-21826648</v>
      </c>
      <c r="H6638" s="5"/>
      <c r="I6638" s="5">
        <f t="shared" ref="I6638:I6668" si="4526">AVERAGE(B6609:B6638)</f>
        <v>-1610779.9186991598</v>
      </c>
      <c r="J6638" s="5">
        <f t="shared" ref="J6638:J6668" si="4527">AVERAGE(C6609:C6638)</f>
        <v>-1610779.9186991598</v>
      </c>
      <c r="K6638" s="5">
        <f t="shared" ref="K6638:K6668" si="4528">AVERAGE(D6609:D6638)</f>
        <v>1889421.2186991593</v>
      </c>
      <c r="L6638" s="5">
        <f t="shared" ref="L6638:L6668" si="4529">AVERAGE(E6609:E6638)</f>
        <v>662839.4</v>
      </c>
      <c r="M6638" s="5">
        <f t="shared" ref="M6638:M6668" si="4530">AVERAGE(F6609:F6638)</f>
        <v>941480.7</v>
      </c>
      <c r="N6638" s="5">
        <f t="shared" ref="N6638:N6668" si="4531">AVERAGE(G6609:G6638)</f>
        <v>941480.7</v>
      </c>
    </row>
    <row r="6639" spans="1:14" x14ac:dyDescent="0.25">
      <c r="A6639" s="27">
        <v>45779</v>
      </c>
      <c r="B6639" s="28">
        <v>-18644074.506837871</v>
      </c>
      <c r="C6639" s="28">
        <v>-18644074.506837871</v>
      </c>
      <c r="D6639" s="28">
        <v>2992330.5068378719</v>
      </c>
      <c r="E6639" s="28">
        <v>120935</v>
      </c>
      <c r="F6639" s="28">
        <f t="shared" si="4524"/>
        <v>-15530809</v>
      </c>
      <c r="G6639" s="5">
        <f t="shared" si="4525"/>
        <v>-15530809</v>
      </c>
      <c r="H6639" s="5"/>
      <c r="I6639" s="5">
        <f t="shared" si="4526"/>
        <v>-1697065.1712943397</v>
      </c>
      <c r="J6639" s="5">
        <f t="shared" si="4527"/>
        <v>-1697065.1712943397</v>
      </c>
      <c r="K6639" s="5">
        <f t="shared" si="4528"/>
        <v>1929053.3379610062</v>
      </c>
      <c r="L6639" s="5">
        <f t="shared" si="4529"/>
        <v>642371.73333333328</v>
      </c>
      <c r="M6639" s="5">
        <f t="shared" si="4530"/>
        <v>874359.9</v>
      </c>
      <c r="N6639" s="5">
        <f t="shared" si="4531"/>
        <v>874359.9</v>
      </c>
    </row>
    <row r="6640" spans="1:14" x14ac:dyDescent="0.25">
      <c r="A6640" s="27">
        <v>45780</v>
      </c>
      <c r="B6640" s="28">
        <v>2201531.8760152017</v>
      </c>
      <c r="C6640" s="28">
        <v>2201531.8760152017</v>
      </c>
      <c r="D6640" s="28">
        <v>1113975.1239847983</v>
      </c>
      <c r="E6640" s="28">
        <v>284524</v>
      </c>
      <c r="F6640" s="28">
        <f t="shared" si="4524"/>
        <v>3600031</v>
      </c>
      <c r="G6640" s="5">
        <f t="shared" si="4525"/>
        <v>3600031</v>
      </c>
      <c r="H6640" s="5"/>
      <c r="I6640" s="5">
        <f t="shared" si="4526"/>
        <v>-2572777.0122881308</v>
      </c>
      <c r="J6640" s="5">
        <f t="shared" si="4527"/>
        <v>-2572777.0122881308</v>
      </c>
      <c r="K6640" s="5">
        <f t="shared" si="4528"/>
        <v>1929832.6456214637</v>
      </c>
      <c r="L6640" s="5">
        <f t="shared" si="4529"/>
        <v>616655.19999999995</v>
      </c>
      <c r="M6640" s="5">
        <f t="shared" si="4530"/>
        <v>-26289.166666666668</v>
      </c>
      <c r="N6640" s="5">
        <f t="shared" si="4531"/>
        <v>-26289.166666666668</v>
      </c>
    </row>
    <row r="6641" spans="1:14" x14ac:dyDescent="0.25">
      <c r="A6641" s="27">
        <v>45781</v>
      </c>
      <c r="B6641" s="28">
        <v>-16430535.049089573</v>
      </c>
      <c r="C6641" s="28">
        <v>-16430535.049089573</v>
      </c>
      <c r="D6641" s="28">
        <v>884163.04908957263</v>
      </c>
      <c r="E6641" s="28">
        <v>258988</v>
      </c>
      <c r="F6641" s="28">
        <f t="shared" si="4524"/>
        <v>-15287384</v>
      </c>
      <c r="G6641" s="5">
        <f t="shared" si="4525"/>
        <v>-15287384</v>
      </c>
      <c r="H6641" s="5"/>
      <c r="I6641" s="5">
        <f t="shared" si="4526"/>
        <v>-2340341.3725751857</v>
      </c>
      <c r="J6641" s="5">
        <f t="shared" si="4527"/>
        <v>-2340341.3725751857</v>
      </c>
      <c r="K6641" s="5">
        <f t="shared" si="4528"/>
        <v>1924931.7725751854</v>
      </c>
      <c r="L6641" s="5">
        <f t="shared" si="4529"/>
        <v>611318</v>
      </c>
      <c r="M6641" s="5">
        <f t="shared" si="4530"/>
        <v>195908.4</v>
      </c>
      <c r="N6641" s="5">
        <f t="shared" si="4531"/>
        <v>195908.4</v>
      </c>
    </row>
    <row r="6642" spans="1:14" x14ac:dyDescent="0.25">
      <c r="A6642" s="27">
        <v>45782</v>
      </c>
      <c r="B6642" s="28">
        <v>-14378888.015132241</v>
      </c>
      <c r="C6642" s="28">
        <v>-14378888.015132241</v>
      </c>
      <c r="D6642" s="28">
        <v>896966.01513224072</v>
      </c>
      <c r="E6642" s="28">
        <v>425261</v>
      </c>
      <c r="F6642" s="28">
        <f t="shared" si="4524"/>
        <v>-13056661</v>
      </c>
      <c r="G6642" s="5">
        <f t="shared" si="4525"/>
        <v>-13056661</v>
      </c>
      <c r="H6642" s="5"/>
      <c r="I6642" s="5">
        <f t="shared" si="4526"/>
        <v>-2183392.636071946</v>
      </c>
      <c r="J6642" s="5">
        <f t="shared" si="4527"/>
        <v>-2183392.636071946</v>
      </c>
      <c r="K6642" s="5">
        <f t="shared" si="4528"/>
        <v>1893746.7694052795</v>
      </c>
      <c r="L6642" s="5">
        <f t="shared" si="4529"/>
        <v>611462.83333333337</v>
      </c>
      <c r="M6642" s="5">
        <f t="shared" si="4530"/>
        <v>321816.96666666667</v>
      </c>
      <c r="N6642" s="5">
        <f t="shared" si="4531"/>
        <v>321816.96666666667</v>
      </c>
    </row>
    <row r="6643" spans="1:14" x14ac:dyDescent="0.25">
      <c r="A6643" s="27">
        <v>45783</v>
      </c>
      <c r="B6643" s="28">
        <v>9667774.9789845422</v>
      </c>
      <c r="C6643" s="28">
        <v>9667774.9789845422</v>
      </c>
      <c r="D6643" s="28">
        <v>1214248.0210154573</v>
      </c>
      <c r="E6643" s="28">
        <v>615425</v>
      </c>
      <c r="F6643" s="28">
        <f t="shared" si="4524"/>
        <v>11497448</v>
      </c>
      <c r="G6643" s="5">
        <f t="shared" si="4525"/>
        <v>11497448</v>
      </c>
      <c r="H6643" s="5"/>
      <c r="I6643" s="5">
        <f t="shared" si="4526"/>
        <v>-1386988.7026696249</v>
      </c>
      <c r="J6643" s="5">
        <f t="shared" si="4527"/>
        <v>-1386988.7026696249</v>
      </c>
      <c r="K6643" s="5">
        <f t="shared" si="4528"/>
        <v>1873337.8026696248</v>
      </c>
      <c r="L6643" s="5">
        <f t="shared" si="4529"/>
        <v>599114.6</v>
      </c>
      <c r="M6643" s="5">
        <f t="shared" si="4530"/>
        <v>1085463.7</v>
      </c>
      <c r="N6643" s="5">
        <f t="shared" si="4531"/>
        <v>1085463.7</v>
      </c>
    </row>
    <row r="6644" spans="1:14" x14ac:dyDescent="0.25">
      <c r="A6644" s="27">
        <v>45784</v>
      </c>
      <c r="B6644" s="28">
        <v>15732225.374148462</v>
      </c>
      <c r="C6644" s="28">
        <v>15732225.374148462</v>
      </c>
      <c r="D6644" s="28">
        <v>1321546.6258515387</v>
      </c>
      <c r="E6644" s="28">
        <v>3208998</v>
      </c>
      <c r="F6644" s="28">
        <f t="shared" si="4524"/>
        <v>20262770</v>
      </c>
      <c r="G6644" s="5">
        <f t="shared" si="4525"/>
        <v>20262770</v>
      </c>
      <c r="H6644" s="5"/>
      <c r="I6644" s="5">
        <f t="shared" si="4526"/>
        <v>-1773399.868489159</v>
      </c>
      <c r="J6644" s="5">
        <f t="shared" si="4527"/>
        <v>-1773399.868489159</v>
      </c>
      <c r="K6644" s="5">
        <f t="shared" si="4528"/>
        <v>1857123.8684891588</v>
      </c>
      <c r="L6644" s="5">
        <f t="shared" si="4529"/>
        <v>693155.23333333328</v>
      </c>
      <c r="M6644" s="5">
        <f t="shared" si="4530"/>
        <v>776879.23333333328</v>
      </c>
      <c r="N6644" s="5">
        <f t="shared" si="4531"/>
        <v>776879.23333333328</v>
      </c>
    </row>
    <row r="6645" spans="1:14" x14ac:dyDescent="0.25">
      <c r="A6645" s="27">
        <v>45785</v>
      </c>
      <c r="B6645" s="28">
        <v>-8009752.458866315</v>
      </c>
      <c r="C6645" s="28">
        <v>-8009752.458866315</v>
      </c>
      <c r="D6645" s="28">
        <v>1064430.4588663147</v>
      </c>
      <c r="E6645" s="28">
        <v>1408715</v>
      </c>
      <c r="F6645" s="28">
        <f t="shared" si="4524"/>
        <v>-5536607</v>
      </c>
      <c r="G6645" s="5">
        <f t="shared" si="4525"/>
        <v>-5536607</v>
      </c>
      <c r="H6645" s="5"/>
      <c r="I6645" s="5">
        <f t="shared" si="4526"/>
        <v>-2288970.2820220049</v>
      </c>
      <c r="J6645" s="5">
        <f t="shared" si="4527"/>
        <v>-2288970.2820220049</v>
      </c>
      <c r="K6645" s="5">
        <f t="shared" si="4528"/>
        <v>1832492.4486886708</v>
      </c>
      <c r="L6645" s="5">
        <f t="shared" si="4529"/>
        <v>735450.7</v>
      </c>
      <c r="M6645" s="5">
        <f t="shared" si="4530"/>
        <v>278972.86666666664</v>
      </c>
      <c r="N6645" s="5">
        <f t="shared" si="4531"/>
        <v>278972.86666666664</v>
      </c>
    </row>
    <row r="6646" spans="1:14" x14ac:dyDescent="0.25">
      <c r="A6646" s="27">
        <v>45786</v>
      </c>
      <c r="B6646" s="28">
        <v>-14408432.262948295</v>
      </c>
      <c r="C6646" s="28">
        <v>-14408432.262948295</v>
      </c>
      <c r="D6646" s="28">
        <v>1003994.2629482944</v>
      </c>
      <c r="E6646" s="28">
        <v>967525</v>
      </c>
      <c r="F6646" s="28">
        <f t="shared" si="4524"/>
        <v>-12436913</v>
      </c>
      <c r="G6646" s="5">
        <f t="shared" si="4525"/>
        <v>-12436913</v>
      </c>
      <c r="H6646" s="5"/>
      <c r="I6646" s="5">
        <f t="shared" si="4526"/>
        <v>-2048597.7668769634</v>
      </c>
      <c r="J6646" s="5">
        <f t="shared" si="4527"/>
        <v>-2048597.7668769634</v>
      </c>
      <c r="K6646" s="5">
        <f t="shared" si="4528"/>
        <v>1799995.1668769643</v>
      </c>
      <c r="L6646" s="5">
        <f t="shared" si="4529"/>
        <v>728173.43333333335</v>
      </c>
      <c r="M6646" s="5">
        <f t="shared" si="4530"/>
        <v>479570.83333333331</v>
      </c>
      <c r="N6646" s="5">
        <f t="shared" si="4531"/>
        <v>479570.83333333331</v>
      </c>
    </row>
    <row r="6647" spans="1:14" x14ac:dyDescent="0.25">
      <c r="A6647" s="27">
        <v>45787</v>
      </c>
      <c r="B6647" s="28">
        <v>26394975.47828405</v>
      </c>
      <c r="C6647" s="28">
        <v>26394975.47828405</v>
      </c>
      <c r="D6647" s="28">
        <v>1929267.5217159495</v>
      </c>
      <c r="E6647" s="28">
        <v>419817</v>
      </c>
      <c r="F6647" s="28">
        <f t="shared" si="4524"/>
        <v>28744060</v>
      </c>
      <c r="G6647" s="5">
        <f t="shared" si="4525"/>
        <v>28744060</v>
      </c>
      <c r="H6647" s="5"/>
      <c r="I6647" s="5">
        <f t="shared" si="4526"/>
        <v>-740341.56243180891</v>
      </c>
      <c r="J6647" s="5">
        <f t="shared" si="4527"/>
        <v>-740341.56243180891</v>
      </c>
      <c r="K6647" s="5">
        <f t="shared" si="4528"/>
        <v>1792901.8957651423</v>
      </c>
      <c r="L6647" s="5">
        <f t="shared" si="4529"/>
        <v>691571.4</v>
      </c>
      <c r="M6647" s="5">
        <f t="shared" si="4530"/>
        <v>1744131.7333333334</v>
      </c>
      <c r="N6647" s="5">
        <f t="shared" si="4531"/>
        <v>1744131.7333333334</v>
      </c>
    </row>
    <row r="6648" spans="1:14" x14ac:dyDescent="0.25">
      <c r="A6648" s="27">
        <v>45788</v>
      </c>
      <c r="B6648" s="28">
        <v>476583.66899295477</v>
      </c>
      <c r="C6648" s="28">
        <v>476583.66899295477</v>
      </c>
      <c r="D6648" s="28">
        <v>1671447.3310070452</v>
      </c>
      <c r="E6648" s="28">
        <v>-90425</v>
      </c>
      <c r="F6648" s="28">
        <f t="shared" si="4524"/>
        <v>2057606</v>
      </c>
      <c r="G6648" s="5">
        <f t="shared" si="4525"/>
        <v>2057606</v>
      </c>
      <c r="H6648" s="5"/>
      <c r="I6648" s="5">
        <f t="shared" si="4526"/>
        <v>-1605244.637700198</v>
      </c>
      <c r="J6648" s="5">
        <f t="shared" si="4527"/>
        <v>-1605244.637700198</v>
      </c>
      <c r="K6648" s="5">
        <f t="shared" si="4528"/>
        <v>1786190.2043668651</v>
      </c>
      <c r="L6648" s="5">
        <f t="shared" si="4529"/>
        <v>685037.6333333333</v>
      </c>
      <c r="M6648" s="5">
        <f t="shared" si="4530"/>
        <v>865983.2</v>
      </c>
      <c r="N6648" s="5">
        <f t="shared" si="4531"/>
        <v>865983.2</v>
      </c>
    </row>
    <row r="6649" spans="1:14" x14ac:dyDescent="0.25">
      <c r="A6649" s="27">
        <v>45789</v>
      </c>
      <c r="B6649" s="28">
        <v>-793334.52968234965</v>
      </c>
      <c r="C6649" s="28">
        <v>-793334.52968234965</v>
      </c>
      <c r="D6649" s="28">
        <v>1979861.5296823496</v>
      </c>
      <c r="E6649" s="28">
        <v>584813</v>
      </c>
      <c r="F6649" s="28">
        <f t="shared" si="4524"/>
        <v>1771340</v>
      </c>
      <c r="G6649" s="5">
        <f t="shared" si="4525"/>
        <v>1771340</v>
      </c>
      <c r="H6649" s="5"/>
      <c r="I6649" s="5">
        <f t="shared" si="4526"/>
        <v>-1521266.1566373715</v>
      </c>
      <c r="J6649" s="5">
        <f t="shared" si="4527"/>
        <v>-1521266.1566373715</v>
      </c>
      <c r="K6649" s="5">
        <f t="shared" si="4528"/>
        <v>1762984.9233040391</v>
      </c>
      <c r="L6649" s="5">
        <f t="shared" si="4529"/>
        <v>703608.76666666672</v>
      </c>
      <c r="M6649" s="5">
        <f t="shared" si="4530"/>
        <v>945327.53333333333</v>
      </c>
      <c r="N6649" s="5">
        <f t="shared" si="4531"/>
        <v>945327.53333333333</v>
      </c>
    </row>
    <row r="6650" spans="1:14" x14ac:dyDescent="0.25">
      <c r="A6650" s="27">
        <v>45790</v>
      </c>
      <c r="B6650" s="28">
        <v>5051293.3415766088</v>
      </c>
      <c r="C6650" s="28">
        <v>5051293.3415766088</v>
      </c>
      <c r="D6650" s="28">
        <v>1713496.6584233909</v>
      </c>
      <c r="E6650" s="28">
        <v>284926</v>
      </c>
      <c r="F6650" s="28">
        <f t="shared" si="4524"/>
        <v>7049716</v>
      </c>
      <c r="G6650" s="5">
        <f t="shared" si="4525"/>
        <v>7049716</v>
      </c>
      <c r="H6650" s="5"/>
      <c r="I6650" s="5">
        <f t="shared" si="4526"/>
        <v>-765028.21718129644</v>
      </c>
      <c r="J6650" s="5">
        <f t="shared" si="4527"/>
        <v>-765028.21718129644</v>
      </c>
      <c r="K6650" s="5">
        <f t="shared" si="4528"/>
        <v>1731276.9171812972</v>
      </c>
      <c r="L6650" s="5">
        <f t="shared" si="4529"/>
        <v>718204.83333333337</v>
      </c>
      <c r="M6650" s="5">
        <f t="shared" si="4530"/>
        <v>1684453.5333333334</v>
      </c>
      <c r="N6650" s="5">
        <f t="shared" si="4531"/>
        <v>1684453.5333333334</v>
      </c>
    </row>
    <row r="6651" spans="1:14" x14ac:dyDescent="0.25">
      <c r="A6651" s="27">
        <v>45791</v>
      </c>
      <c r="B6651" s="28">
        <v>-23111519.629402194</v>
      </c>
      <c r="C6651" s="28">
        <v>-23111519.629402194</v>
      </c>
      <c r="D6651" s="28">
        <v>1534837.6294021937</v>
      </c>
      <c r="E6651" s="28">
        <v>1226958</v>
      </c>
      <c r="F6651" s="28">
        <f t="shared" si="4524"/>
        <v>-20349724</v>
      </c>
      <c r="G6651" s="5">
        <f t="shared" si="4525"/>
        <v>-20349724</v>
      </c>
      <c r="H6651" s="5"/>
      <c r="I6651" s="5">
        <f t="shared" si="4526"/>
        <v>-2472549.9023799356</v>
      </c>
      <c r="J6651" s="5">
        <f t="shared" si="4527"/>
        <v>-2472549.9023799356</v>
      </c>
      <c r="K6651" s="5">
        <f t="shared" si="4528"/>
        <v>1698633.8357132683</v>
      </c>
      <c r="L6651" s="5">
        <f t="shared" si="4529"/>
        <v>736142.83333333337</v>
      </c>
      <c r="M6651" s="5">
        <f t="shared" si="4530"/>
        <v>-37773.23333333333</v>
      </c>
      <c r="N6651" s="5">
        <f t="shared" si="4531"/>
        <v>-37773.23333333333</v>
      </c>
    </row>
    <row r="6652" spans="1:14" x14ac:dyDescent="0.25">
      <c r="A6652" s="27">
        <v>45792</v>
      </c>
      <c r="B6652" s="28">
        <v>4551077.4144065306</v>
      </c>
      <c r="C6652" s="28">
        <v>4551077.4144065306</v>
      </c>
      <c r="D6652" s="28">
        <v>1336186.5855934697</v>
      </c>
      <c r="E6652" s="28">
        <v>732920</v>
      </c>
      <c r="F6652" s="28">
        <f t="shared" si="4524"/>
        <v>6620184</v>
      </c>
      <c r="G6652" s="5">
        <f t="shared" si="4525"/>
        <v>6620184</v>
      </c>
      <c r="H6652" s="5"/>
      <c r="I6652" s="5">
        <f t="shared" si="4526"/>
        <v>-2493185.2395295999</v>
      </c>
      <c r="J6652" s="5">
        <f t="shared" si="4527"/>
        <v>-2493185.2395295999</v>
      </c>
      <c r="K6652" s="5">
        <f t="shared" si="4528"/>
        <v>1650550.2728629326</v>
      </c>
      <c r="L6652" s="5">
        <f t="shared" si="4529"/>
        <v>733048.43333333335</v>
      </c>
      <c r="M6652" s="5">
        <f t="shared" si="4530"/>
        <v>-109586.53333333334</v>
      </c>
      <c r="N6652" s="5">
        <f t="shared" si="4531"/>
        <v>-109586.53333333334</v>
      </c>
    </row>
    <row r="6653" spans="1:14" x14ac:dyDescent="0.25">
      <c r="A6653" s="27">
        <v>45793</v>
      </c>
      <c r="B6653" s="28">
        <v>12777397.61225996</v>
      </c>
      <c r="C6653" s="28">
        <v>12777397.61225996</v>
      </c>
      <c r="D6653" s="28">
        <v>1467581.3877400409</v>
      </c>
      <c r="E6653" s="28">
        <v>368004</v>
      </c>
      <c r="F6653" s="28">
        <f t="shared" si="4524"/>
        <v>14612983</v>
      </c>
      <c r="G6653" s="5">
        <f t="shared" si="4525"/>
        <v>14612983</v>
      </c>
      <c r="H6653" s="5"/>
      <c r="I6653" s="5">
        <f t="shared" si="4526"/>
        <v>-1328381.0179302797</v>
      </c>
      <c r="J6653" s="5">
        <f t="shared" si="4527"/>
        <v>-1328381.0179302797</v>
      </c>
      <c r="K6653" s="5">
        <f t="shared" si="4528"/>
        <v>1628287.7512636133</v>
      </c>
      <c r="L6653" s="5">
        <f t="shared" si="4529"/>
        <v>705303.4</v>
      </c>
      <c r="M6653" s="5">
        <f t="shared" si="4530"/>
        <v>1005210.1333333333</v>
      </c>
      <c r="N6653" s="5">
        <f t="shared" si="4531"/>
        <v>1005210.1333333333</v>
      </c>
    </row>
    <row r="6654" spans="1:14" x14ac:dyDescent="0.25">
      <c r="A6654" s="27">
        <v>45794</v>
      </c>
      <c r="B6654" s="28">
        <v>4253351.7829732811</v>
      </c>
      <c r="C6654" s="28">
        <v>4253351.7829732811</v>
      </c>
      <c r="D6654" s="28">
        <v>1666542.2170267189</v>
      </c>
      <c r="E6654" s="28">
        <v>525237</v>
      </c>
      <c r="F6654" s="28">
        <f t="shared" si="4524"/>
        <v>6445131</v>
      </c>
      <c r="G6654" s="5">
        <f t="shared" si="4525"/>
        <v>6445131</v>
      </c>
      <c r="H6654" s="5"/>
      <c r="I6654" s="5">
        <f t="shared" si="4526"/>
        <v>-1202542.2694239675</v>
      </c>
      <c r="J6654" s="5">
        <f t="shared" si="4527"/>
        <v>-1202542.2694239675</v>
      </c>
      <c r="K6654" s="5">
        <f t="shared" si="4528"/>
        <v>1621781.5027573006</v>
      </c>
      <c r="L6654" s="5">
        <f t="shared" si="4529"/>
        <v>702220.96666666667</v>
      </c>
      <c r="M6654" s="5">
        <f t="shared" si="4530"/>
        <v>1121460.2</v>
      </c>
      <c r="N6654" s="5">
        <f t="shared" si="4531"/>
        <v>1121460.2</v>
      </c>
    </row>
    <row r="6655" spans="1:14" x14ac:dyDescent="0.25">
      <c r="A6655" s="27">
        <v>45795</v>
      </c>
      <c r="B6655" s="28">
        <v>-13172137.560226502</v>
      </c>
      <c r="C6655" s="28">
        <v>-13172137.560226502</v>
      </c>
      <c r="D6655" s="28">
        <v>701697.56022650155</v>
      </c>
      <c r="E6655" s="28">
        <v>399756</v>
      </c>
      <c r="F6655" s="28">
        <f t="shared" si="4524"/>
        <v>-12070684</v>
      </c>
      <c r="G6655" s="5">
        <f t="shared" si="4525"/>
        <v>-12070684</v>
      </c>
      <c r="H6655" s="5"/>
      <c r="I6655" s="5">
        <f t="shared" si="4526"/>
        <v>-2195935.5539686363</v>
      </c>
      <c r="J6655" s="5">
        <f t="shared" si="4527"/>
        <v>-2195935.5539686363</v>
      </c>
      <c r="K6655" s="5">
        <f t="shared" si="4528"/>
        <v>1590122.1539686355</v>
      </c>
      <c r="L6655" s="5">
        <f t="shared" si="4529"/>
        <v>710855.96666666667</v>
      </c>
      <c r="M6655" s="5">
        <f t="shared" si="4530"/>
        <v>105042.56666666667</v>
      </c>
      <c r="N6655" s="5">
        <f t="shared" si="4531"/>
        <v>105042.56666666667</v>
      </c>
    </row>
    <row r="6656" spans="1:14" x14ac:dyDescent="0.25">
      <c r="A6656" s="27">
        <v>45796</v>
      </c>
      <c r="B6656" s="28">
        <v>-12230891.151229387</v>
      </c>
      <c r="C6656" s="28">
        <v>-12230891.151229387</v>
      </c>
      <c r="D6656" s="28">
        <v>1406587.1512293869</v>
      </c>
      <c r="E6656" s="28">
        <v>69193</v>
      </c>
      <c r="F6656" s="28">
        <f t="shared" si="4524"/>
        <v>-10755111</v>
      </c>
      <c r="G6656" s="5">
        <f t="shared" si="4525"/>
        <v>-10755111</v>
      </c>
      <c r="H6656" s="5"/>
      <c r="I6656" s="5">
        <f t="shared" si="4526"/>
        <v>-2291211.7073464091</v>
      </c>
      <c r="J6656" s="5">
        <f t="shared" si="4527"/>
        <v>-2291211.7073464091</v>
      </c>
      <c r="K6656" s="5">
        <f t="shared" si="4528"/>
        <v>1582426.9740130755</v>
      </c>
      <c r="L6656" s="5">
        <f t="shared" si="4529"/>
        <v>686377.06666666665</v>
      </c>
      <c r="M6656" s="5">
        <f t="shared" si="4530"/>
        <v>-22407.666666666668</v>
      </c>
      <c r="N6656" s="5">
        <f t="shared" si="4531"/>
        <v>-22407.666666666668</v>
      </c>
    </row>
    <row r="6657" spans="1:14" x14ac:dyDescent="0.25">
      <c r="A6657" s="27">
        <v>45797</v>
      </c>
      <c r="B6657" s="28">
        <v>5234973.0840122048</v>
      </c>
      <c r="C6657" s="28">
        <v>5234973.0840122048</v>
      </c>
      <c r="D6657" s="28">
        <v>1371850.9159877952</v>
      </c>
      <c r="E6657" s="28">
        <v>209160</v>
      </c>
      <c r="F6657" s="28">
        <f t="shared" si="4524"/>
        <v>6815984</v>
      </c>
      <c r="G6657" s="5">
        <f t="shared" si="4525"/>
        <v>6815984</v>
      </c>
      <c r="H6657" s="5"/>
      <c r="I6657" s="5">
        <f t="shared" si="4526"/>
        <v>-2562603.7399683506</v>
      </c>
      <c r="J6657" s="5">
        <f t="shared" si="4527"/>
        <v>-2562603.7399683506</v>
      </c>
      <c r="K6657" s="5">
        <f t="shared" si="4528"/>
        <v>1572464.8733016835</v>
      </c>
      <c r="L6657" s="5">
        <f t="shared" si="4529"/>
        <v>669710.73333333328</v>
      </c>
      <c r="M6657" s="5">
        <f t="shared" si="4530"/>
        <v>-320428.13333333336</v>
      </c>
      <c r="N6657" s="5">
        <f t="shared" si="4531"/>
        <v>-320428.13333333336</v>
      </c>
    </row>
    <row r="6658" spans="1:14" x14ac:dyDescent="0.25">
      <c r="A6658" s="27">
        <v>45798</v>
      </c>
      <c r="B6658" s="28">
        <v>-8682195.6345447693</v>
      </c>
      <c r="C6658" s="28">
        <v>-8682195.6345447693</v>
      </c>
      <c r="D6658" s="28">
        <v>1575508.6345447693</v>
      </c>
      <c r="E6658" s="28">
        <v>56863</v>
      </c>
      <c r="F6658" s="28">
        <f t="shared" si="4524"/>
        <v>-7049824</v>
      </c>
      <c r="G6658" s="5">
        <f t="shared" si="4525"/>
        <v>-7049824</v>
      </c>
      <c r="H6658" s="5"/>
      <c r="I6658" s="5">
        <f t="shared" si="4526"/>
        <v>-2764810.2776108221</v>
      </c>
      <c r="J6658" s="5">
        <f t="shared" si="4527"/>
        <v>-2764810.2776108221</v>
      </c>
      <c r="K6658" s="5">
        <f t="shared" si="4528"/>
        <v>1567063.2109441541</v>
      </c>
      <c r="L6658" s="5">
        <f t="shared" si="4529"/>
        <v>664163.26666666672</v>
      </c>
      <c r="M6658" s="5">
        <f t="shared" si="4530"/>
        <v>-533583.80000000005</v>
      </c>
      <c r="N6658" s="5">
        <f t="shared" si="4531"/>
        <v>-533583.80000000005</v>
      </c>
    </row>
    <row r="6659" spans="1:14" x14ac:dyDescent="0.25">
      <c r="A6659" s="27">
        <v>45799</v>
      </c>
      <c r="B6659" s="28">
        <v>3218939.7489114362</v>
      </c>
      <c r="C6659" s="28">
        <v>3218939.7489114362</v>
      </c>
      <c r="D6659" s="28">
        <v>828654.25108856382</v>
      </c>
      <c r="E6659" s="28">
        <v>-36854</v>
      </c>
      <c r="F6659" s="28">
        <f t="shared" si="4524"/>
        <v>4010740</v>
      </c>
      <c r="G6659" s="5">
        <f t="shared" si="4525"/>
        <v>4010740</v>
      </c>
      <c r="H6659" s="5"/>
      <c r="I6659" s="5">
        <f t="shared" si="4526"/>
        <v>-1832033.5405952823</v>
      </c>
      <c r="J6659" s="5">
        <f t="shared" si="4527"/>
        <v>-1832033.5405952823</v>
      </c>
      <c r="K6659" s="5">
        <f t="shared" si="4528"/>
        <v>1537684.3405952819</v>
      </c>
      <c r="L6659" s="5">
        <f t="shared" si="4529"/>
        <v>588258.6333333333</v>
      </c>
      <c r="M6659" s="5">
        <f t="shared" si="4530"/>
        <v>293909.43333333335</v>
      </c>
      <c r="N6659" s="5">
        <f t="shared" si="4531"/>
        <v>293909.43333333335</v>
      </c>
    </row>
    <row r="6660" spans="1:14" x14ac:dyDescent="0.25">
      <c r="A6660" s="27">
        <v>45800</v>
      </c>
      <c r="B6660" s="28">
        <v>13029242.189712526</v>
      </c>
      <c r="C6660" s="28">
        <v>13029242.189712526</v>
      </c>
      <c r="D6660" s="28">
        <v>762519.81028747372</v>
      </c>
      <c r="E6660" s="28">
        <v>-9267</v>
      </c>
      <c r="F6660" s="28">
        <f t="shared" si="4524"/>
        <v>13782495</v>
      </c>
      <c r="G6660" s="5">
        <f t="shared" si="4525"/>
        <v>13782495</v>
      </c>
      <c r="H6660" s="5"/>
      <c r="I6660" s="5">
        <f t="shared" si="4526"/>
        <v>-2230600.8946232083</v>
      </c>
      <c r="J6660" s="5">
        <f t="shared" si="4527"/>
        <v>-2230600.8946232083</v>
      </c>
      <c r="K6660" s="5">
        <f t="shared" si="4528"/>
        <v>1502643.9946232077</v>
      </c>
      <c r="L6660" s="5">
        <f t="shared" si="4529"/>
        <v>565855</v>
      </c>
      <c r="M6660" s="5">
        <f t="shared" si="4530"/>
        <v>-162101.9</v>
      </c>
      <c r="N6660" s="5">
        <f t="shared" si="4531"/>
        <v>-162101.9</v>
      </c>
    </row>
    <row r="6661" spans="1:14" x14ac:dyDescent="0.25">
      <c r="A6661" s="27">
        <v>45801</v>
      </c>
      <c r="B6661" s="28">
        <v>11043415.850774096</v>
      </c>
      <c r="C6661" s="28">
        <v>11043415.850774096</v>
      </c>
      <c r="D6661" s="28">
        <v>867496.14922590309</v>
      </c>
      <c r="E6661" s="28">
        <v>255130</v>
      </c>
      <c r="F6661" s="28">
        <f t="shared" si="4524"/>
        <v>12166042</v>
      </c>
      <c r="G6661" s="5">
        <f t="shared" si="4525"/>
        <v>12166042</v>
      </c>
      <c r="H6661" s="5"/>
      <c r="I6661" s="5">
        <f t="shared" si="4526"/>
        <v>-527993.05756694195</v>
      </c>
      <c r="J6661" s="5">
        <f t="shared" si="4527"/>
        <v>-527993.05756694195</v>
      </c>
      <c r="K6661" s="5">
        <f t="shared" si="4528"/>
        <v>1465917.9575669419</v>
      </c>
      <c r="L6661" s="5">
        <f t="shared" si="4529"/>
        <v>547010.30000000005</v>
      </c>
      <c r="M6661" s="5">
        <f t="shared" si="4530"/>
        <v>1484935.2</v>
      </c>
      <c r="N6661" s="5">
        <f t="shared" si="4531"/>
        <v>1484935.2</v>
      </c>
    </row>
    <row r="6662" spans="1:14" x14ac:dyDescent="0.25">
      <c r="A6662" s="27">
        <v>45802</v>
      </c>
      <c r="B6662" s="28">
        <v>-19952343.024196073</v>
      </c>
      <c r="C6662" s="28">
        <v>-19952343.024196073</v>
      </c>
      <c r="D6662" s="28">
        <v>809770.02419607202</v>
      </c>
      <c r="E6662" s="28">
        <v>336106</v>
      </c>
      <c r="F6662" s="28">
        <f t="shared" si="4524"/>
        <v>-18806467</v>
      </c>
      <c r="G6662" s="5">
        <f t="shared" si="4525"/>
        <v>-18806467</v>
      </c>
      <c r="H6662" s="5"/>
      <c r="I6662" s="5">
        <f t="shared" si="4526"/>
        <v>-1603950.3381442709</v>
      </c>
      <c r="J6662" s="5">
        <f t="shared" si="4527"/>
        <v>-1603950.3381442709</v>
      </c>
      <c r="K6662" s="5">
        <f t="shared" si="4528"/>
        <v>1436406.7714776038</v>
      </c>
      <c r="L6662" s="5">
        <f t="shared" si="4529"/>
        <v>533162.6333333333</v>
      </c>
      <c r="M6662" s="5">
        <f t="shared" si="4530"/>
        <v>365619.06666666665</v>
      </c>
      <c r="N6662" s="5">
        <f t="shared" si="4531"/>
        <v>365619.06666666665</v>
      </c>
    </row>
    <row r="6663" spans="1:14" x14ac:dyDescent="0.25">
      <c r="A6663" s="27">
        <v>45803</v>
      </c>
      <c r="B6663" s="28">
        <v>5438161.8072853582</v>
      </c>
      <c r="C6663" s="28">
        <v>5438161.8072853582</v>
      </c>
      <c r="D6663" s="28">
        <v>1349158.1927146418</v>
      </c>
      <c r="E6663" s="28">
        <v>152836</v>
      </c>
      <c r="F6663" s="28">
        <f t="shared" si="4524"/>
        <v>6940156</v>
      </c>
      <c r="G6663" s="5">
        <f t="shared" si="4525"/>
        <v>6940156</v>
      </c>
      <c r="H6663" s="5"/>
      <c r="I6663" s="5">
        <f t="shared" si="4526"/>
        <v>-1411335.1797739833</v>
      </c>
      <c r="J6663" s="5">
        <f t="shared" si="4527"/>
        <v>-1411335.1797739833</v>
      </c>
      <c r="K6663" s="5">
        <f t="shared" si="4528"/>
        <v>1443249.6131073167</v>
      </c>
      <c r="L6663" s="5">
        <f t="shared" si="4529"/>
        <v>507588.06666666665</v>
      </c>
      <c r="M6663" s="5">
        <f t="shared" si="4530"/>
        <v>539502.5</v>
      </c>
      <c r="N6663" s="5">
        <f t="shared" si="4531"/>
        <v>539502.5</v>
      </c>
    </row>
    <row r="6664" spans="1:14" x14ac:dyDescent="0.25">
      <c r="A6664" s="27">
        <v>45804</v>
      </c>
      <c r="B6664" s="28">
        <v>-7838875.7524219546</v>
      </c>
      <c r="C6664" s="28">
        <v>-7838875.7524219546</v>
      </c>
      <c r="D6664" s="28">
        <v>1303764.7524219544</v>
      </c>
      <c r="E6664" s="28">
        <v>188979</v>
      </c>
      <c r="F6664" s="28">
        <f t="shared" si="4524"/>
        <v>-6346132</v>
      </c>
      <c r="G6664" s="5">
        <f t="shared" si="4525"/>
        <v>-6346132</v>
      </c>
      <c r="H6664" s="5"/>
      <c r="I6664" s="5">
        <f t="shared" si="4526"/>
        <v>-1648327.8931716967</v>
      </c>
      <c r="J6664" s="5">
        <f t="shared" si="4527"/>
        <v>-1648327.8931716967</v>
      </c>
      <c r="K6664" s="5">
        <f t="shared" si="4528"/>
        <v>1451855.0931716966</v>
      </c>
      <c r="L6664" s="5">
        <f t="shared" si="4529"/>
        <v>496039.66666666669</v>
      </c>
      <c r="M6664" s="5">
        <f t="shared" si="4530"/>
        <v>299566.86666666664</v>
      </c>
      <c r="N6664" s="5">
        <f t="shared" si="4531"/>
        <v>299566.86666666664</v>
      </c>
    </row>
    <row r="6665" spans="1:14" x14ac:dyDescent="0.25">
      <c r="A6665" s="27">
        <v>45805</v>
      </c>
      <c r="B6665" s="28">
        <v>814135.18766595912</v>
      </c>
      <c r="C6665" s="28">
        <v>814135.18766595912</v>
      </c>
      <c r="D6665" s="28">
        <v>762929.81233404088</v>
      </c>
      <c r="E6665" s="28">
        <v>263553</v>
      </c>
      <c r="F6665" s="28">
        <f t="shared" si="4524"/>
        <v>1840618</v>
      </c>
      <c r="G6665" s="5">
        <f t="shared" si="4525"/>
        <v>1840618</v>
      </c>
      <c r="H6665" s="5"/>
      <c r="I6665" s="5">
        <f t="shared" si="4526"/>
        <v>-1974513.408007371</v>
      </c>
      <c r="J6665" s="5">
        <f t="shared" si="4527"/>
        <v>-1974513.408007371</v>
      </c>
      <c r="K6665" s="5">
        <f t="shared" si="4528"/>
        <v>1416619.6746740374</v>
      </c>
      <c r="L6665" s="5">
        <f t="shared" si="4529"/>
        <v>484503.2</v>
      </c>
      <c r="M6665" s="5">
        <f t="shared" si="4530"/>
        <v>-73390.53333333334</v>
      </c>
      <c r="N6665" s="5">
        <f t="shared" si="4531"/>
        <v>-73390.53333333334</v>
      </c>
    </row>
    <row r="6666" spans="1:14" x14ac:dyDescent="0.25">
      <c r="A6666" s="27">
        <v>45806</v>
      </c>
      <c r="B6666" s="28">
        <v>11666447.014000414</v>
      </c>
      <c r="C6666" s="28">
        <v>11666447.014000414</v>
      </c>
      <c r="D6666" s="28">
        <v>948218.98599958559</v>
      </c>
      <c r="E6666" s="28">
        <v>431519</v>
      </c>
      <c r="F6666" s="28">
        <f t="shared" si="4524"/>
        <v>13046185</v>
      </c>
      <c r="G6666" s="5">
        <f t="shared" si="4525"/>
        <v>13046185</v>
      </c>
      <c r="H6666" s="5"/>
      <c r="I6666" s="5">
        <f t="shared" si="4526"/>
        <v>-1214815.6100609684</v>
      </c>
      <c r="J6666" s="5">
        <f t="shared" si="4527"/>
        <v>-1214815.6100609684</v>
      </c>
      <c r="K6666" s="5">
        <f t="shared" si="4528"/>
        <v>1386926.1767276349</v>
      </c>
      <c r="L6666" s="5">
        <f t="shared" si="4529"/>
        <v>477365.73333333334</v>
      </c>
      <c r="M6666" s="5">
        <f t="shared" si="4530"/>
        <v>649476.30000000005</v>
      </c>
      <c r="N6666" s="5">
        <f t="shared" si="4531"/>
        <v>649476.30000000005</v>
      </c>
    </row>
    <row r="6667" spans="1:14" x14ac:dyDescent="0.25">
      <c r="A6667" s="27">
        <v>45807</v>
      </c>
      <c r="B6667" s="28">
        <v>-4241633.0679588541</v>
      </c>
      <c r="C6667" s="28">
        <v>-4241633.0679588541</v>
      </c>
      <c r="D6667" s="28">
        <v>820972.06795885402</v>
      </c>
      <c r="E6667" s="28">
        <v>515687</v>
      </c>
      <c r="F6667" s="28">
        <f t="shared" si="4524"/>
        <v>-2904974</v>
      </c>
      <c r="G6667" s="5">
        <f t="shared" si="4525"/>
        <v>-2904974</v>
      </c>
      <c r="H6667" s="5"/>
      <c r="I6667" s="5">
        <f t="shared" si="4526"/>
        <v>-1854366.4545357071</v>
      </c>
      <c r="J6667" s="5">
        <f t="shared" si="4527"/>
        <v>-1854366.4545357071</v>
      </c>
      <c r="K6667" s="5">
        <f t="shared" si="4528"/>
        <v>1350381.5545357068</v>
      </c>
      <c r="L6667" s="5">
        <f t="shared" si="4529"/>
        <v>480836.6</v>
      </c>
      <c r="M6667" s="5">
        <f t="shared" si="4530"/>
        <v>-23148.3</v>
      </c>
      <c r="N6667" s="5">
        <f t="shared" si="4531"/>
        <v>-23148.3</v>
      </c>
    </row>
    <row r="6668" spans="1:14" x14ac:dyDescent="0.25">
      <c r="A6668" s="27">
        <v>45808</v>
      </c>
      <c r="B6668" s="28">
        <v>-7662398.9222270139</v>
      </c>
      <c r="C6668" s="28">
        <v>-7662398.9222270139</v>
      </c>
      <c r="D6668" s="28">
        <v>866970.92222701362</v>
      </c>
      <c r="E6668" s="28">
        <v>-186066</v>
      </c>
      <c r="F6668" s="28">
        <f t="shared" si="4524"/>
        <v>-6981494</v>
      </c>
      <c r="G6668" s="5">
        <f t="shared" si="4525"/>
        <v>-6981494</v>
      </c>
      <c r="H6668" s="5"/>
      <c r="I6668" s="5">
        <f t="shared" si="4526"/>
        <v>-1266849.5051586602</v>
      </c>
      <c r="J6668" s="5">
        <f t="shared" si="4527"/>
        <v>-1266849.5051586602</v>
      </c>
      <c r="K6668" s="5">
        <f t="shared" si="4528"/>
        <v>1272232.4718253263</v>
      </c>
      <c r="L6668" s="5">
        <f t="shared" si="4529"/>
        <v>466307.2</v>
      </c>
      <c r="M6668" s="5">
        <f t="shared" si="4530"/>
        <v>471690.16666666669</v>
      </c>
      <c r="N6668" s="5">
        <f t="shared" si="4531"/>
        <v>471690.16666666669</v>
      </c>
    </row>
    <row r="6669" spans="1:14" x14ac:dyDescent="0.25">
      <c r="A6669" s="27">
        <v>45809</v>
      </c>
      <c r="B6669" s="28">
        <v>3105980.0968952794</v>
      </c>
      <c r="C6669" s="28">
        <v>3105980.0968952794</v>
      </c>
      <c r="D6669" s="28">
        <v>869832.9031047204</v>
      </c>
      <c r="E6669" s="28">
        <v>-99579</v>
      </c>
      <c r="F6669" s="28">
        <f t="shared" ref="F6669:F6692" si="4532">SUM(B6669+D6669+E6669)</f>
        <v>3876234</v>
      </c>
      <c r="G6669" s="5">
        <f t="shared" ref="G6669:G6692" si="4533">SUM(C6669:E6669)</f>
        <v>3876234</v>
      </c>
      <c r="H6669" s="5"/>
      <c r="I6669" s="5">
        <f t="shared" ref="I6669:I6692" si="4534">AVERAGE(B6640:B6669)</f>
        <v>-541847.68503422185</v>
      </c>
      <c r="J6669" s="5">
        <f t="shared" ref="J6669:J6692" si="4535">AVERAGE(C6640:C6669)</f>
        <v>-541847.68503422185</v>
      </c>
      <c r="K6669" s="5">
        <f t="shared" ref="K6669:K6692" si="4536">AVERAGE(D6640:D6669)</f>
        <v>1201482.551700888</v>
      </c>
      <c r="L6669" s="5">
        <f t="shared" ref="L6669:L6692" si="4537">AVERAGE(E6640:E6669)</f>
        <v>458956.73333333334</v>
      </c>
      <c r="M6669" s="5">
        <f t="shared" ref="M6669:M6692" si="4538">AVERAGE(F6640:F6669)</f>
        <v>1118591.6000000001</v>
      </c>
      <c r="N6669" s="5">
        <f t="shared" ref="N6669:N6692" si="4539">AVERAGE(G6640:G6669)</f>
        <v>1118591.6000000001</v>
      </c>
    </row>
    <row r="6670" spans="1:14" x14ac:dyDescent="0.25">
      <c r="A6670" s="27">
        <v>45810</v>
      </c>
      <c r="B6670" s="28">
        <v>869140.9165776521</v>
      </c>
      <c r="C6670" s="28">
        <v>869140.9165776521</v>
      </c>
      <c r="D6670" s="28">
        <v>1400875.0834223479</v>
      </c>
      <c r="E6670" s="28">
        <v>-132796</v>
      </c>
      <c r="F6670" s="28">
        <f t="shared" si="4532"/>
        <v>2137220</v>
      </c>
      <c r="G6670" s="5">
        <f t="shared" si="4533"/>
        <v>2137220</v>
      </c>
      <c r="H6670" s="5"/>
      <c r="I6670" s="5">
        <f t="shared" si="4534"/>
        <v>-586260.71701547352</v>
      </c>
      <c r="J6670" s="5">
        <f t="shared" si="4535"/>
        <v>-586260.71701547352</v>
      </c>
      <c r="K6670" s="5">
        <f t="shared" si="4536"/>
        <v>1211045.8836821397</v>
      </c>
      <c r="L6670" s="5">
        <f t="shared" si="4537"/>
        <v>445046.06666666665</v>
      </c>
      <c r="M6670" s="5">
        <f t="shared" si="4538"/>
        <v>1069831.2333333334</v>
      </c>
      <c r="N6670" s="5">
        <f t="shared" si="4539"/>
        <v>1069831.2333333334</v>
      </c>
    </row>
    <row r="6671" spans="1:14" x14ac:dyDescent="0.25">
      <c r="A6671" s="27">
        <v>45811</v>
      </c>
      <c r="B6671" s="28">
        <v>1468019.5406070319</v>
      </c>
      <c r="C6671" s="28">
        <v>1468019.5406070319</v>
      </c>
      <c r="D6671" s="28">
        <v>1209857.4593929681</v>
      </c>
      <c r="E6671" s="28">
        <v>90213</v>
      </c>
      <c r="F6671" s="28">
        <f t="shared" si="4532"/>
        <v>2768090</v>
      </c>
      <c r="G6671" s="5">
        <f t="shared" si="4533"/>
        <v>2768090</v>
      </c>
      <c r="H6671" s="5"/>
      <c r="I6671" s="5">
        <f t="shared" si="4534"/>
        <v>10357.76930774663</v>
      </c>
      <c r="J6671" s="5">
        <f t="shared" si="4535"/>
        <v>10357.76930774663</v>
      </c>
      <c r="K6671" s="5">
        <f t="shared" si="4536"/>
        <v>1221902.3640255861</v>
      </c>
      <c r="L6671" s="5">
        <f t="shared" si="4537"/>
        <v>439420.23333333334</v>
      </c>
      <c r="M6671" s="5">
        <f t="shared" si="4538"/>
        <v>1671680.3666666667</v>
      </c>
      <c r="N6671" s="5">
        <f t="shared" si="4539"/>
        <v>1671680.3666666667</v>
      </c>
    </row>
    <row r="6672" spans="1:14" x14ac:dyDescent="0.25">
      <c r="A6672" s="27">
        <v>45812</v>
      </c>
      <c r="B6672" s="28">
        <v>-8620151.8122664876</v>
      </c>
      <c r="C6672" s="28">
        <v>-8620151.8122664876</v>
      </c>
      <c r="D6672" s="28">
        <v>808149.81226648763</v>
      </c>
      <c r="E6672" s="28">
        <v>353883</v>
      </c>
      <c r="F6672" s="28">
        <f t="shared" si="4532"/>
        <v>-7458119</v>
      </c>
      <c r="G6672" s="5">
        <f t="shared" si="4533"/>
        <v>-7458119</v>
      </c>
      <c r="H6672" s="5"/>
      <c r="I6672" s="5">
        <f t="shared" si="4534"/>
        <v>202315.64273660499</v>
      </c>
      <c r="J6672" s="5">
        <f t="shared" si="4535"/>
        <v>202315.64273660499</v>
      </c>
      <c r="K6672" s="5">
        <f t="shared" si="4536"/>
        <v>1218941.823930061</v>
      </c>
      <c r="L6672" s="5">
        <f t="shared" si="4537"/>
        <v>437040.96666666667</v>
      </c>
      <c r="M6672" s="5">
        <f t="shared" si="4538"/>
        <v>1858298.4333333333</v>
      </c>
      <c r="N6672" s="5">
        <f t="shared" si="4539"/>
        <v>1858298.4333333333</v>
      </c>
    </row>
    <row r="6673" spans="1:14" x14ac:dyDescent="0.25">
      <c r="A6673" s="27">
        <v>45813</v>
      </c>
      <c r="B6673" s="28">
        <v>11616876.45829572</v>
      </c>
      <c r="C6673" s="28">
        <v>11616876.45829572</v>
      </c>
      <c r="D6673" s="28">
        <v>2173636.5417042803</v>
      </c>
      <c r="E6673" s="28">
        <v>915172</v>
      </c>
      <c r="F6673" s="28">
        <f t="shared" si="4532"/>
        <v>14705685</v>
      </c>
      <c r="G6673" s="5">
        <f t="shared" si="4533"/>
        <v>14705685</v>
      </c>
      <c r="H6673" s="5"/>
      <c r="I6673" s="5">
        <f t="shared" si="4534"/>
        <v>267285.69204697775</v>
      </c>
      <c r="J6673" s="5">
        <f t="shared" si="4535"/>
        <v>267285.69204697775</v>
      </c>
      <c r="K6673" s="5">
        <f t="shared" si="4536"/>
        <v>1250921.4412863553</v>
      </c>
      <c r="L6673" s="5">
        <f t="shared" si="4537"/>
        <v>447032.53333333333</v>
      </c>
      <c r="M6673" s="5">
        <f t="shared" si="4538"/>
        <v>1965239.6666666667</v>
      </c>
      <c r="N6673" s="5">
        <f t="shared" si="4539"/>
        <v>1965239.6666666667</v>
      </c>
    </row>
    <row r="6674" spans="1:14" x14ac:dyDescent="0.25">
      <c r="A6674" s="27">
        <v>45814</v>
      </c>
      <c r="B6674" s="28">
        <v>-1530603.7273980337</v>
      </c>
      <c r="C6674" s="28">
        <v>-1530603.7273980337</v>
      </c>
      <c r="D6674" s="28">
        <v>1046648.7273980337</v>
      </c>
      <c r="E6674" s="28">
        <v>593146</v>
      </c>
      <c r="F6674" s="28">
        <f t="shared" si="4532"/>
        <v>109191</v>
      </c>
      <c r="G6674" s="5">
        <f t="shared" si="4533"/>
        <v>109191</v>
      </c>
      <c r="H6674" s="5"/>
      <c r="I6674" s="5">
        <f t="shared" si="4534"/>
        <v>-308141.94467123889</v>
      </c>
      <c r="J6674" s="5">
        <f t="shared" si="4535"/>
        <v>-308141.94467123889</v>
      </c>
      <c r="K6674" s="5">
        <f t="shared" si="4536"/>
        <v>1241758.1780045715</v>
      </c>
      <c r="L6674" s="5">
        <f t="shared" si="4537"/>
        <v>359837.46666666667</v>
      </c>
      <c r="M6674" s="5">
        <f t="shared" si="4538"/>
        <v>1293453.7</v>
      </c>
      <c r="N6674" s="5">
        <f t="shared" si="4539"/>
        <v>1293453.7</v>
      </c>
    </row>
    <row r="6675" spans="1:14" x14ac:dyDescent="0.25">
      <c r="A6675" s="27">
        <v>45815</v>
      </c>
      <c r="B6675" s="28">
        <v>-11983453.810152024</v>
      </c>
      <c r="C6675" s="28">
        <v>-11983453.810152024</v>
      </c>
      <c r="D6675" s="28">
        <v>939629.81015202415</v>
      </c>
      <c r="E6675" s="28">
        <v>804588</v>
      </c>
      <c r="F6675" s="28">
        <f t="shared" si="4532"/>
        <v>-10239236</v>
      </c>
      <c r="G6675" s="5">
        <f t="shared" si="4533"/>
        <v>-10239236</v>
      </c>
      <c r="H6675" s="5"/>
      <c r="I6675" s="5">
        <f t="shared" si="4534"/>
        <v>-440598.65638076252</v>
      </c>
      <c r="J6675" s="5">
        <f t="shared" si="4535"/>
        <v>-440598.65638076252</v>
      </c>
      <c r="K6675" s="5">
        <f t="shared" si="4536"/>
        <v>1237598.1563807619</v>
      </c>
      <c r="L6675" s="5">
        <f t="shared" si="4537"/>
        <v>339699.9</v>
      </c>
      <c r="M6675" s="5">
        <f t="shared" si="4538"/>
        <v>1136699.3999999999</v>
      </c>
      <c r="N6675" s="5">
        <f t="shared" si="4539"/>
        <v>1136699.3999999999</v>
      </c>
    </row>
    <row r="6676" spans="1:14" x14ac:dyDescent="0.25">
      <c r="A6676" s="27">
        <v>45816</v>
      </c>
      <c r="B6676" s="28">
        <v>16585652.710007913</v>
      </c>
      <c r="C6676" s="28">
        <v>16585652.710007913</v>
      </c>
      <c r="D6676" s="28">
        <v>1146293.2899920861</v>
      </c>
      <c r="E6676" s="28">
        <v>-256282</v>
      </c>
      <c r="F6676" s="28">
        <f t="shared" si="4532"/>
        <v>17475664</v>
      </c>
      <c r="G6676" s="5">
        <f t="shared" si="4533"/>
        <v>17475664</v>
      </c>
      <c r="H6676" s="5"/>
      <c r="I6676" s="5">
        <f t="shared" si="4534"/>
        <v>592537.50938444433</v>
      </c>
      <c r="J6676" s="5">
        <f t="shared" si="4535"/>
        <v>592537.50938444433</v>
      </c>
      <c r="K6676" s="5">
        <f t="shared" si="4536"/>
        <v>1242341.4572822219</v>
      </c>
      <c r="L6676" s="5">
        <f t="shared" si="4537"/>
        <v>298906.33333333331</v>
      </c>
      <c r="M6676" s="5">
        <f t="shared" si="4538"/>
        <v>2133785.2999999998</v>
      </c>
      <c r="N6676" s="5">
        <f t="shared" si="4539"/>
        <v>2133785.2999999998</v>
      </c>
    </row>
    <row r="6677" spans="1:14" x14ac:dyDescent="0.25">
      <c r="A6677" s="27">
        <v>45817</v>
      </c>
      <c r="B6677" s="28">
        <v>12806145.630797829</v>
      </c>
      <c r="C6677" s="28">
        <v>12806145.630797829</v>
      </c>
      <c r="D6677" s="28">
        <v>1118319.3692021712</v>
      </c>
      <c r="E6677" s="28">
        <v>1043266</v>
      </c>
      <c r="F6677" s="28">
        <f t="shared" si="4532"/>
        <v>14967731</v>
      </c>
      <c r="G6677" s="5">
        <f t="shared" si="4533"/>
        <v>14967731</v>
      </c>
      <c r="H6677" s="5"/>
      <c r="I6677" s="5">
        <f t="shared" si="4534"/>
        <v>139576.51446823715</v>
      </c>
      <c r="J6677" s="5">
        <f t="shared" si="4535"/>
        <v>139576.51446823715</v>
      </c>
      <c r="K6677" s="5">
        <f t="shared" si="4536"/>
        <v>1215309.8521984296</v>
      </c>
      <c r="L6677" s="5">
        <f t="shared" si="4537"/>
        <v>319687.96666666667</v>
      </c>
      <c r="M6677" s="5">
        <f t="shared" si="4538"/>
        <v>1674574.3333333333</v>
      </c>
      <c r="N6677" s="5">
        <f t="shared" si="4539"/>
        <v>1674574.3333333333</v>
      </c>
    </row>
    <row r="6678" spans="1:14" x14ac:dyDescent="0.25">
      <c r="A6678" s="27">
        <v>45818</v>
      </c>
      <c r="B6678" s="28">
        <v>-7548389.288631672</v>
      </c>
      <c r="C6678" s="28">
        <v>-7548389.288631672</v>
      </c>
      <c r="D6678" s="28">
        <v>1013086.2886316719</v>
      </c>
      <c r="E6678" s="28">
        <v>148125</v>
      </c>
      <c r="F6678" s="28">
        <f t="shared" si="4532"/>
        <v>-6387178</v>
      </c>
      <c r="G6678" s="5">
        <f t="shared" si="4533"/>
        <v>-6387178</v>
      </c>
      <c r="H6678" s="5"/>
      <c r="I6678" s="5">
        <f t="shared" si="4534"/>
        <v>-127922.58411925056</v>
      </c>
      <c r="J6678" s="5">
        <f t="shared" si="4535"/>
        <v>-127922.58411925056</v>
      </c>
      <c r="K6678" s="5">
        <f t="shared" si="4536"/>
        <v>1193364.4841192504</v>
      </c>
      <c r="L6678" s="5">
        <f t="shared" si="4537"/>
        <v>327639.63333333336</v>
      </c>
      <c r="M6678" s="5">
        <f t="shared" si="4538"/>
        <v>1393081.5333333334</v>
      </c>
      <c r="N6678" s="5">
        <f t="shared" si="4539"/>
        <v>1393081.5333333334</v>
      </c>
    </row>
    <row r="6679" spans="1:14" x14ac:dyDescent="0.25">
      <c r="A6679" s="27">
        <v>45819</v>
      </c>
      <c r="B6679" s="28">
        <v>8669063.0631305482</v>
      </c>
      <c r="C6679" s="28">
        <v>8669063.0631305482</v>
      </c>
      <c r="D6679" s="28">
        <v>822119.93686945189</v>
      </c>
      <c r="E6679" s="28">
        <v>330943</v>
      </c>
      <c r="F6679" s="28">
        <f t="shared" si="4532"/>
        <v>9822126</v>
      </c>
      <c r="G6679" s="5">
        <f t="shared" si="4533"/>
        <v>9822126</v>
      </c>
      <c r="H6679" s="5"/>
      <c r="I6679" s="5">
        <f t="shared" si="4534"/>
        <v>187490.66897451281</v>
      </c>
      <c r="J6679" s="5">
        <f t="shared" si="4535"/>
        <v>187490.66897451281</v>
      </c>
      <c r="K6679" s="5">
        <f t="shared" si="4536"/>
        <v>1154773.0976921536</v>
      </c>
      <c r="L6679" s="5">
        <f t="shared" si="4537"/>
        <v>319177.3</v>
      </c>
      <c r="M6679" s="5">
        <f t="shared" si="4538"/>
        <v>1661441.0666666667</v>
      </c>
      <c r="N6679" s="5">
        <f t="shared" si="4539"/>
        <v>1661441.0666666667</v>
      </c>
    </row>
    <row r="6680" spans="1:14" x14ac:dyDescent="0.25">
      <c r="A6680" s="27">
        <v>45820</v>
      </c>
      <c r="B6680" s="28">
        <v>17258620.194381017</v>
      </c>
      <c r="C6680" s="28">
        <v>17258620.194381017</v>
      </c>
      <c r="D6680" s="28">
        <v>948152.80561898241</v>
      </c>
      <c r="E6680" s="28">
        <v>731077</v>
      </c>
      <c r="F6680" s="28">
        <f t="shared" si="4532"/>
        <v>18937850</v>
      </c>
      <c r="G6680" s="5">
        <f t="shared" si="4533"/>
        <v>18937850</v>
      </c>
      <c r="H6680" s="5"/>
      <c r="I6680" s="5">
        <f t="shared" si="4534"/>
        <v>594401.56406799296</v>
      </c>
      <c r="J6680" s="5">
        <f t="shared" si="4535"/>
        <v>594401.56406799296</v>
      </c>
      <c r="K6680" s="5">
        <f t="shared" si="4536"/>
        <v>1129261.6359320066</v>
      </c>
      <c r="L6680" s="5">
        <f t="shared" si="4537"/>
        <v>334049</v>
      </c>
      <c r="M6680" s="5">
        <f t="shared" si="4538"/>
        <v>2057712.2</v>
      </c>
      <c r="N6680" s="5">
        <f t="shared" si="4539"/>
        <v>2057712.2</v>
      </c>
    </row>
    <row r="6681" spans="1:14" x14ac:dyDescent="0.25">
      <c r="A6681" s="27">
        <v>45821</v>
      </c>
      <c r="B6681" s="28">
        <v>-1713881.8354022766</v>
      </c>
      <c r="C6681" s="28">
        <v>-1713881.8354022766</v>
      </c>
      <c r="D6681" s="28">
        <v>1066307.8354022766</v>
      </c>
      <c r="E6681" s="28">
        <v>462814</v>
      </c>
      <c r="F6681" s="28">
        <f t="shared" si="4532"/>
        <v>-184760</v>
      </c>
      <c r="G6681" s="5">
        <f t="shared" si="4533"/>
        <v>-184760</v>
      </c>
      <c r="H6681" s="5"/>
      <c r="I6681" s="5">
        <f t="shared" si="4534"/>
        <v>1307656.1572013237</v>
      </c>
      <c r="J6681" s="5">
        <f t="shared" si="4535"/>
        <v>1307656.1572013237</v>
      </c>
      <c r="K6681" s="5">
        <f t="shared" si="4536"/>
        <v>1113643.9761320096</v>
      </c>
      <c r="L6681" s="5">
        <f t="shared" si="4537"/>
        <v>308577.53333333333</v>
      </c>
      <c r="M6681" s="5">
        <f t="shared" si="4538"/>
        <v>2729877.6666666665</v>
      </c>
      <c r="N6681" s="5">
        <f t="shared" si="4539"/>
        <v>2729877.6666666665</v>
      </c>
    </row>
    <row r="6682" spans="1:14" x14ac:dyDescent="0.25">
      <c r="A6682" s="27">
        <v>45822</v>
      </c>
      <c r="B6682" s="28">
        <v>-3322797.5836140602</v>
      </c>
      <c r="C6682" s="28">
        <v>-3322797.5836140602</v>
      </c>
      <c r="D6682" s="28">
        <v>1018975.5836140601</v>
      </c>
      <c r="E6682" s="28">
        <v>24481</v>
      </c>
      <c r="F6682" s="28">
        <f t="shared" si="4532"/>
        <v>-2279341</v>
      </c>
      <c r="G6682" s="5">
        <f t="shared" si="4533"/>
        <v>-2279341</v>
      </c>
      <c r="H6682" s="5"/>
      <c r="I6682" s="5">
        <f t="shared" si="4534"/>
        <v>1045193.6572673038</v>
      </c>
      <c r="J6682" s="5">
        <f t="shared" si="4535"/>
        <v>1045193.6572673038</v>
      </c>
      <c r="K6682" s="5">
        <f t="shared" si="4536"/>
        <v>1103070.2760660292</v>
      </c>
      <c r="L6682" s="5">
        <f t="shared" si="4537"/>
        <v>284962.90000000002</v>
      </c>
      <c r="M6682" s="5">
        <f t="shared" si="4538"/>
        <v>2433226.8333333335</v>
      </c>
      <c r="N6682" s="5">
        <f t="shared" si="4539"/>
        <v>2433226.8333333335</v>
      </c>
    </row>
    <row r="6683" spans="1:14" x14ac:dyDescent="0.25">
      <c r="A6683" s="27">
        <v>45823</v>
      </c>
      <c r="B6683" s="28">
        <v>-3236417.1882389793</v>
      </c>
      <c r="C6683" s="28">
        <v>-3236417.1882389793</v>
      </c>
      <c r="D6683" s="28">
        <v>1083079.1882389791</v>
      </c>
      <c r="E6683" s="28">
        <v>316435</v>
      </c>
      <c r="F6683" s="28">
        <f t="shared" si="4532"/>
        <v>-1836903</v>
      </c>
      <c r="G6683" s="5">
        <f t="shared" si="4533"/>
        <v>-1836903</v>
      </c>
      <c r="H6683" s="5"/>
      <c r="I6683" s="5">
        <f t="shared" si="4534"/>
        <v>511399.83058400603</v>
      </c>
      <c r="J6683" s="5">
        <f t="shared" si="4535"/>
        <v>511399.83058400603</v>
      </c>
      <c r="K6683" s="5">
        <f t="shared" si="4536"/>
        <v>1090253.5360826605</v>
      </c>
      <c r="L6683" s="5">
        <f t="shared" si="4537"/>
        <v>283243.93333333335</v>
      </c>
      <c r="M6683" s="5">
        <f t="shared" si="4538"/>
        <v>1884897.3</v>
      </c>
      <c r="N6683" s="5">
        <f t="shared" si="4539"/>
        <v>1884897.3</v>
      </c>
    </row>
    <row r="6684" spans="1:14" x14ac:dyDescent="0.25">
      <c r="A6684" s="27">
        <v>45824</v>
      </c>
      <c r="B6684" s="28">
        <v>-4783380.2806530017</v>
      </c>
      <c r="C6684" s="28">
        <v>-4783380.2806530017</v>
      </c>
      <c r="D6684" s="28">
        <v>1088090.280653002</v>
      </c>
      <c r="E6684" s="28">
        <v>295250</v>
      </c>
      <c r="F6684" s="28">
        <f t="shared" si="4532"/>
        <v>-3400040</v>
      </c>
      <c r="G6684" s="5">
        <f t="shared" si="4533"/>
        <v>-3400040</v>
      </c>
      <c r="H6684" s="5"/>
      <c r="I6684" s="5">
        <f t="shared" si="4534"/>
        <v>210175.42846312976</v>
      </c>
      <c r="J6684" s="5">
        <f t="shared" si="4535"/>
        <v>210175.42846312976</v>
      </c>
      <c r="K6684" s="5">
        <f t="shared" si="4536"/>
        <v>1070971.8048702034</v>
      </c>
      <c r="L6684" s="5">
        <f t="shared" si="4537"/>
        <v>275577.7</v>
      </c>
      <c r="M6684" s="5">
        <f t="shared" si="4538"/>
        <v>1556724.9333333333</v>
      </c>
      <c r="N6684" s="5">
        <f t="shared" si="4539"/>
        <v>1556724.9333333333</v>
      </c>
    </row>
    <row r="6685" spans="1:14" x14ac:dyDescent="0.25">
      <c r="A6685" s="27">
        <v>45825</v>
      </c>
      <c r="B6685" s="28">
        <v>9182175.1441529132</v>
      </c>
      <c r="C6685" s="28">
        <v>9182175.1441529132</v>
      </c>
      <c r="D6685" s="28">
        <v>1089274.8558470872</v>
      </c>
      <c r="E6685" s="28">
        <v>655840</v>
      </c>
      <c r="F6685" s="28">
        <f t="shared" si="4532"/>
        <v>10927290</v>
      </c>
      <c r="G6685" s="5">
        <f t="shared" si="4533"/>
        <v>10927290</v>
      </c>
      <c r="H6685" s="5"/>
      <c r="I6685" s="5">
        <f t="shared" si="4534"/>
        <v>955319.18527577701</v>
      </c>
      <c r="J6685" s="5">
        <f t="shared" si="4535"/>
        <v>955319.18527577701</v>
      </c>
      <c r="K6685" s="5">
        <f t="shared" si="4536"/>
        <v>1083891.0480575564</v>
      </c>
      <c r="L6685" s="5">
        <f t="shared" si="4537"/>
        <v>284113.83333333331</v>
      </c>
      <c r="M6685" s="5">
        <f t="shared" si="4538"/>
        <v>2323324.0666666669</v>
      </c>
      <c r="N6685" s="5">
        <f t="shared" si="4539"/>
        <v>2323324.0666666669</v>
      </c>
    </row>
    <row r="6686" spans="1:14" x14ac:dyDescent="0.25">
      <c r="A6686" s="27">
        <v>45826</v>
      </c>
      <c r="B6686" s="28">
        <v>10937397.12541059</v>
      </c>
      <c r="C6686" s="28">
        <v>10937397.12541059</v>
      </c>
      <c r="D6686" s="28">
        <v>1086788.8745894087</v>
      </c>
      <c r="E6686" s="28">
        <v>48328</v>
      </c>
      <c r="F6686" s="28">
        <f t="shared" si="4532"/>
        <v>12072514</v>
      </c>
      <c r="G6686" s="5">
        <f t="shared" si="4533"/>
        <v>12072514</v>
      </c>
      <c r="H6686" s="5"/>
      <c r="I6686" s="5">
        <f t="shared" si="4534"/>
        <v>1727595.4611637762</v>
      </c>
      <c r="J6686" s="5">
        <f t="shared" si="4535"/>
        <v>1727595.4611637762</v>
      </c>
      <c r="K6686" s="5">
        <f t="shared" si="4536"/>
        <v>1073231.1055028902</v>
      </c>
      <c r="L6686" s="5">
        <f t="shared" si="4537"/>
        <v>283418.33333333331</v>
      </c>
      <c r="M6686" s="5">
        <f t="shared" si="4538"/>
        <v>3084244.9</v>
      </c>
      <c r="N6686" s="5">
        <f t="shared" si="4539"/>
        <v>3084244.9</v>
      </c>
    </row>
    <row r="6687" spans="1:14" x14ac:dyDescent="0.25">
      <c r="A6687" s="27">
        <v>45827</v>
      </c>
      <c r="B6687" s="28">
        <v>-8806562.3351734299</v>
      </c>
      <c r="C6687" s="28">
        <v>-8806562.3351734299</v>
      </c>
      <c r="D6687" s="28">
        <v>1029878.3351734307</v>
      </c>
      <c r="E6687" s="28">
        <v>352964</v>
      </c>
      <c r="F6687" s="28">
        <f t="shared" si="4532"/>
        <v>-7423719.9999999991</v>
      </c>
      <c r="G6687" s="5">
        <f t="shared" si="4533"/>
        <v>-7423719.9999999991</v>
      </c>
      <c r="H6687" s="5"/>
      <c r="I6687" s="5">
        <f t="shared" si="4534"/>
        <v>1259544.2805242552</v>
      </c>
      <c r="J6687" s="5">
        <f t="shared" si="4535"/>
        <v>1259544.2805242552</v>
      </c>
      <c r="K6687" s="5">
        <f t="shared" si="4536"/>
        <v>1061832.0194757448</v>
      </c>
      <c r="L6687" s="5">
        <f t="shared" si="4537"/>
        <v>288211.8</v>
      </c>
      <c r="M6687" s="5">
        <f t="shared" si="4538"/>
        <v>2609588.1</v>
      </c>
      <c r="N6687" s="5">
        <f t="shared" si="4539"/>
        <v>2609588.1</v>
      </c>
    </row>
    <row r="6688" spans="1:14" x14ac:dyDescent="0.25">
      <c r="A6688" s="27">
        <v>45828</v>
      </c>
      <c r="B6688" s="28">
        <v>4514693.414704999</v>
      </c>
      <c r="C6688" s="28">
        <v>4514693.414704999</v>
      </c>
      <c r="D6688" s="28">
        <v>1097438.5852950015</v>
      </c>
      <c r="E6688" s="28">
        <v>266295</v>
      </c>
      <c r="F6688" s="28">
        <f t="shared" si="4532"/>
        <v>5878427</v>
      </c>
      <c r="G6688" s="5">
        <f t="shared" si="4533"/>
        <v>5878427</v>
      </c>
      <c r="H6688" s="5"/>
      <c r="I6688" s="5">
        <f t="shared" si="4534"/>
        <v>1699440.5821659141</v>
      </c>
      <c r="J6688" s="5">
        <f t="shared" si="4535"/>
        <v>1699440.5821659141</v>
      </c>
      <c r="K6688" s="5">
        <f t="shared" si="4536"/>
        <v>1045896.3511674193</v>
      </c>
      <c r="L6688" s="5">
        <f t="shared" si="4537"/>
        <v>295192.86666666664</v>
      </c>
      <c r="M6688" s="5">
        <f t="shared" si="4538"/>
        <v>3040529.8</v>
      </c>
      <c r="N6688" s="5">
        <f t="shared" si="4539"/>
        <v>3040529.8</v>
      </c>
    </row>
    <row r="6689" spans="1:14" x14ac:dyDescent="0.25">
      <c r="A6689" s="27">
        <v>45829</v>
      </c>
      <c r="B6689" s="28">
        <v>10595948.200569542</v>
      </c>
      <c r="C6689" s="28">
        <v>10595948.200569542</v>
      </c>
      <c r="D6689" s="28">
        <v>1109146.7994304576</v>
      </c>
      <c r="E6689" s="28">
        <v>369805</v>
      </c>
      <c r="F6689" s="28">
        <f t="shared" si="4532"/>
        <v>12074900</v>
      </c>
      <c r="G6689" s="5">
        <f t="shared" si="4533"/>
        <v>12074900</v>
      </c>
      <c r="H6689" s="5"/>
      <c r="I6689" s="5">
        <f t="shared" si="4534"/>
        <v>1945340.8638878511</v>
      </c>
      <c r="J6689" s="5">
        <f t="shared" si="4535"/>
        <v>1945340.8638878511</v>
      </c>
      <c r="K6689" s="5">
        <f t="shared" si="4536"/>
        <v>1055246.1027788157</v>
      </c>
      <c r="L6689" s="5">
        <f t="shared" si="4537"/>
        <v>308748.16666666669</v>
      </c>
      <c r="M6689" s="5">
        <f t="shared" si="4538"/>
        <v>3309335.1333333333</v>
      </c>
      <c r="N6689" s="5">
        <f t="shared" si="4539"/>
        <v>3309335.1333333333</v>
      </c>
    </row>
    <row r="6690" spans="1:14" x14ac:dyDescent="0.25">
      <c r="A6690" s="27">
        <v>45830</v>
      </c>
      <c r="B6690" s="28">
        <v>-15772208.901809733</v>
      </c>
      <c r="C6690" s="28">
        <v>-15772208.901809733</v>
      </c>
      <c r="D6690" s="28">
        <v>1092336.9018097331</v>
      </c>
      <c r="E6690" s="28">
        <v>563396</v>
      </c>
      <c r="F6690" s="28">
        <f t="shared" si="4532"/>
        <v>-14116476</v>
      </c>
      <c r="G6690" s="5">
        <f t="shared" si="4533"/>
        <v>-14116476</v>
      </c>
      <c r="H6690" s="5"/>
      <c r="I6690" s="5">
        <f t="shared" si="4534"/>
        <v>985292.49417044234</v>
      </c>
      <c r="J6690" s="5">
        <f t="shared" si="4535"/>
        <v>985292.49417044234</v>
      </c>
      <c r="K6690" s="5">
        <f t="shared" si="4536"/>
        <v>1066240.0058295575</v>
      </c>
      <c r="L6690" s="5">
        <f t="shared" si="4537"/>
        <v>327836.93333333335</v>
      </c>
      <c r="M6690" s="5">
        <f t="shared" si="4538"/>
        <v>2379369.4333333331</v>
      </c>
      <c r="N6690" s="5">
        <f t="shared" si="4539"/>
        <v>2379369.4333333331</v>
      </c>
    </row>
    <row r="6691" spans="1:14" x14ac:dyDescent="0.25">
      <c r="A6691" s="27">
        <v>45831</v>
      </c>
      <c r="B6691" s="28">
        <v>10888802.245570123</v>
      </c>
      <c r="C6691" s="28">
        <v>10888802.245570123</v>
      </c>
      <c r="D6691" s="28">
        <v>2245170.7544298759</v>
      </c>
      <c r="E6691" s="28">
        <v>349391</v>
      </c>
      <c r="F6691" s="28">
        <f t="shared" si="4532"/>
        <v>13483364</v>
      </c>
      <c r="G6691" s="5">
        <f t="shared" si="4533"/>
        <v>13483364</v>
      </c>
      <c r="H6691" s="5"/>
      <c r="I6691" s="5">
        <f t="shared" si="4534"/>
        <v>980138.70733030967</v>
      </c>
      <c r="J6691" s="5">
        <f t="shared" si="4535"/>
        <v>980138.70733030967</v>
      </c>
      <c r="K6691" s="5">
        <f t="shared" si="4536"/>
        <v>1112162.4926696902</v>
      </c>
      <c r="L6691" s="5">
        <f t="shared" si="4537"/>
        <v>330978.96666666667</v>
      </c>
      <c r="M6691" s="5">
        <f t="shared" si="4538"/>
        <v>2423280.1666666665</v>
      </c>
      <c r="N6691" s="5">
        <f t="shared" si="4539"/>
        <v>2423280.1666666665</v>
      </c>
    </row>
    <row r="6692" spans="1:14" x14ac:dyDescent="0.25">
      <c r="A6692" s="27">
        <v>45832</v>
      </c>
      <c r="B6692" s="28">
        <v>14747941.610546751</v>
      </c>
      <c r="C6692" s="28">
        <v>14747941.610546751</v>
      </c>
      <c r="D6692" s="28">
        <v>1860355.3894532491</v>
      </c>
      <c r="E6692" s="28">
        <v>544818</v>
      </c>
      <c r="F6692" s="28">
        <f t="shared" si="4532"/>
        <v>17153115</v>
      </c>
      <c r="G6692" s="5">
        <f t="shared" si="4533"/>
        <v>17153115</v>
      </c>
      <c r="H6692" s="5"/>
      <c r="I6692" s="5">
        <f t="shared" si="4534"/>
        <v>2136814.8618217376</v>
      </c>
      <c r="J6692" s="5">
        <f t="shared" si="4535"/>
        <v>2136814.8618217376</v>
      </c>
      <c r="K6692" s="5">
        <f t="shared" si="4536"/>
        <v>1147182.0048449296</v>
      </c>
      <c r="L6692" s="5">
        <f t="shared" si="4537"/>
        <v>337936.03333333333</v>
      </c>
      <c r="M6692" s="5">
        <f t="shared" si="4538"/>
        <v>3621932.9</v>
      </c>
      <c r="N6692" s="5">
        <f t="shared" si="4539"/>
        <v>3621932.9</v>
      </c>
    </row>
    <row r="6693" spans="1:14" x14ac:dyDescent="0.25">
      <c r="A6693" s="27">
        <v>45833</v>
      </c>
      <c r="B6693" s="28">
        <v>14124306.913334783</v>
      </c>
      <c r="C6693" s="28">
        <v>14124306.913334783</v>
      </c>
      <c r="D6693" s="28">
        <v>2248589.0866652178</v>
      </c>
      <c r="E6693" s="28">
        <v>805788</v>
      </c>
      <c r="F6693" s="28">
        <f t="shared" ref="F6693:F6756" si="4540">SUM(B6693+D6693+E6693)</f>
        <v>17178684</v>
      </c>
      <c r="G6693" s="5">
        <f t="shared" ref="G6693:G6698" si="4541">SUM(C6693:E6693)</f>
        <v>17178684</v>
      </c>
      <c r="H6693" s="5"/>
      <c r="I6693" s="5">
        <f t="shared" ref="I6693:I6698" si="4542">AVERAGE(B6664:B6693)</f>
        <v>2426353.0320233852</v>
      </c>
      <c r="J6693" s="5">
        <f t="shared" ref="J6693:J6698" si="4543">AVERAGE(C6664:C6693)</f>
        <v>2426353.0320233852</v>
      </c>
      <c r="K6693" s="5">
        <f t="shared" ref="K6693:K6698" si="4544">AVERAGE(D6664:D6693)</f>
        <v>1177163.0346432819</v>
      </c>
      <c r="L6693" s="5">
        <f t="shared" ref="L6693:L6698" si="4545">AVERAGE(E6664:E6693)</f>
        <v>359701.1</v>
      </c>
      <c r="M6693" s="5">
        <f t="shared" ref="M6693:M6698" si="4546">AVERAGE(F6664:F6693)</f>
        <v>3963217.1666666665</v>
      </c>
      <c r="N6693" s="5">
        <f t="shared" ref="N6693:N6698" si="4547">AVERAGE(G6664:G6693)</f>
        <v>3963217.1666666665</v>
      </c>
    </row>
    <row r="6694" spans="1:14" x14ac:dyDescent="0.25">
      <c r="A6694" s="27">
        <v>45834</v>
      </c>
      <c r="B6694" s="28">
        <v>-23246605.506744772</v>
      </c>
      <c r="C6694" s="28">
        <v>-23246605.506744772</v>
      </c>
      <c r="D6694" s="28">
        <v>3548441.5067447703</v>
      </c>
      <c r="E6694" s="28">
        <v>-8885</v>
      </c>
      <c r="F6694" s="28">
        <f t="shared" si="4540"/>
        <v>-19707049</v>
      </c>
      <c r="G6694" s="5">
        <f t="shared" si="4541"/>
        <v>-19707049</v>
      </c>
      <c r="H6694" s="5"/>
      <c r="I6694" s="5">
        <f t="shared" si="4542"/>
        <v>1912762.0402126247</v>
      </c>
      <c r="J6694" s="5">
        <f t="shared" si="4543"/>
        <v>1912762.0402126247</v>
      </c>
      <c r="K6694" s="5">
        <f t="shared" si="4544"/>
        <v>1251985.5931207093</v>
      </c>
      <c r="L6694" s="5">
        <f t="shared" si="4545"/>
        <v>353105.63333333336</v>
      </c>
      <c r="M6694" s="5">
        <f t="shared" si="4546"/>
        <v>3517853.2666666666</v>
      </c>
      <c r="N6694" s="5">
        <f t="shared" si="4547"/>
        <v>3517853.2666666666</v>
      </c>
    </row>
    <row r="6695" spans="1:14" x14ac:dyDescent="0.25">
      <c r="A6695" s="27">
        <v>45835</v>
      </c>
      <c r="B6695" s="28">
        <v>37121336.923361309</v>
      </c>
      <c r="C6695" s="28">
        <v>37121336.923361309</v>
      </c>
      <c r="D6695" s="28">
        <v>3257100.0766386897</v>
      </c>
      <c r="E6695" s="28">
        <v>369991</v>
      </c>
      <c r="F6695" s="28">
        <f t="shared" si="4540"/>
        <v>40748428</v>
      </c>
      <c r="G6695" s="5">
        <f t="shared" si="4541"/>
        <v>40748428</v>
      </c>
      <c r="H6695" s="5"/>
      <c r="I6695" s="5">
        <f t="shared" si="4542"/>
        <v>3123002.0980691365</v>
      </c>
      <c r="J6695" s="5">
        <f t="shared" si="4543"/>
        <v>3123002.0980691365</v>
      </c>
      <c r="K6695" s="5">
        <f t="shared" si="4544"/>
        <v>1335124.6019308639</v>
      </c>
      <c r="L6695" s="5">
        <f t="shared" si="4545"/>
        <v>356653.56666666665</v>
      </c>
      <c r="M6695" s="5">
        <f t="shared" si="4546"/>
        <v>4814780.2666666666</v>
      </c>
      <c r="N6695" s="5">
        <f t="shared" si="4547"/>
        <v>4814780.2666666666</v>
      </c>
    </row>
    <row r="6696" spans="1:14" x14ac:dyDescent="0.25">
      <c r="A6696" s="27">
        <v>45836</v>
      </c>
      <c r="B6696" s="28">
        <v>-10728667.370305562</v>
      </c>
      <c r="C6696" s="28">
        <v>-10728667.370305562</v>
      </c>
      <c r="D6696" s="28">
        <v>2594914.3703055629</v>
      </c>
      <c r="E6696" s="28">
        <v>48553</v>
      </c>
      <c r="F6696" s="28">
        <f t="shared" si="4540"/>
        <v>-8085200</v>
      </c>
      <c r="G6696" s="5">
        <f t="shared" si="4541"/>
        <v>-8085200</v>
      </c>
      <c r="H6696" s="5"/>
      <c r="I6696" s="5">
        <f t="shared" si="4542"/>
        <v>2376498.2852589367</v>
      </c>
      <c r="J6696" s="5">
        <f t="shared" si="4543"/>
        <v>2376498.2852589367</v>
      </c>
      <c r="K6696" s="5">
        <f t="shared" si="4544"/>
        <v>1390014.4480743965</v>
      </c>
      <c r="L6696" s="5">
        <f t="shared" si="4545"/>
        <v>343888.03333333333</v>
      </c>
      <c r="M6696" s="5">
        <f t="shared" si="4546"/>
        <v>4110400.7666666666</v>
      </c>
      <c r="N6696" s="5">
        <f t="shared" si="4547"/>
        <v>4110400.7666666666</v>
      </c>
    </row>
    <row r="6697" spans="1:14" x14ac:dyDescent="0.25">
      <c r="A6697" s="27">
        <v>45837</v>
      </c>
      <c r="B6697" s="28">
        <v>8327758.3310871627</v>
      </c>
      <c r="C6697" s="28">
        <v>8327758.3310871627</v>
      </c>
      <c r="D6697" s="28">
        <v>2900411.6689128377</v>
      </c>
      <c r="E6697" s="28">
        <v>343279</v>
      </c>
      <c r="F6697" s="28">
        <f t="shared" si="4540"/>
        <v>11571449</v>
      </c>
      <c r="G6697" s="5">
        <f t="shared" si="4541"/>
        <v>11571449</v>
      </c>
      <c r="H6697" s="5"/>
      <c r="I6697" s="5">
        <f t="shared" si="4542"/>
        <v>2795477.998560471</v>
      </c>
      <c r="J6697" s="5">
        <f t="shared" si="4543"/>
        <v>2795477.998560471</v>
      </c>
      <c r="K6697" s="5">
        <f t="shared" si="4544"/>
        <v>1459329.1014395291</v>
      </c>
      <c r="L6697" s="5">
        <f t="shared" si="4545"/>
        <v>338141.1</v>
      </c>
      <c r="M6697" s="5">
        <f t="shared" si="4546"/>
        <v>4592948.2</v>
      </c>
      <c r="N6697" s="5">
        <f t="shared" si="4547"/>
        <v>4592948.2</v>
      </c>
    </row>
    <row r="6698" spans="1:14" x14ac:dyDescent="0.25">
      <c r="A6698" s="27">
        <v>45838</v>
      </c>
      <c r="B6698" s="28">
        <v>20261102.125288334</v>
      </c>
      <c r="C6698" s="28">
        <v>20261102.125288334</v>
      </c>
      <c r="D6698" s="28">
        <v>2996173.8747116653</v>
      </c>
      <c r="E6698" s="28">
        <v>-65786</v>
      </c>
      <c r="F6698" s="28">
        <f t="shared" si="4540"/>
        <v>23191490</v>
      </c>
      <c r="G6698" s="5">
        <f t="shared" si="4541"/>
        <v>23191490</v>
      </c>
      <c r="H6698" s="5"/>
      <c r="I6698" s="5">
        <f t="shared" si="4542"/>
        <v>3726261.3668109821</v>
      </c>
      <c r="J6698" s="5">
        <f t="shared" si="4543"/>
        <v>3726261.3668109821</v>
      </c>
      <c r="K6698" s="5">
        <f t="shared" si="4544"/>
        <v>1530302.5331890176</v>
      </c>
      <c r="L6698" s="5">
        <f t="shared" si="4545"/>
        <v>342150.43333333335</v>
      </c>
      <c r="M6698" s="5">
        <f t="shared" si="4546"/>
        <v>5598714.333333333</v>
      </c>
      <c r="N6698" s="5">
        <f t="shared" si="4547"/>
        <v>5598714.333333333</v>
      </c>
    </row>
    <row r="6699" spans="1:14" x14ac:dyDescent="0.25">
      <c r="A6699" s="27">
        <v>45839</v>
      </c>
      <c r="B6699" s="28">
        <v>-1915813.6043789326</v>
      </c>
      <c r="C6699" s="28">
        <v>-1915813.6043789326</v>
      </c>
      <c r="D6699" s="28">
        <v>2726706.6043789326</v>
      </c>
      <c r="E6699" s="28">
        <v>154209</v>
      </c>
      <c r="F6699" s="28">
        <f t="shared" si="4540"/>
        <v>965102</v>
      </c>
      <c r="G6699" s="5">
        <f t="shared" ref="G6699:G6729" si="4548">SUM(C6699:E6699)</f>
        <v>965102</v>
      </c>
      <c r="H6699" s="5"/>
      <c r="I6699" s="5">
        <f t="shared" ref="I6699:I6729" si="4549">AVERAGE(B6670:B6699)</f>
        <v>3558868.2434351747</v>
      </c>
      <c r="J6699" s="5">
        <f t="shared" ref="J6699:J6729" si="4550">AVERAGE(C6670:C6699)</f>
        <v>3558868.2434351747</v>
      </c>
      <c r="K6699" s="5">
        <f t="shared" ref="K6699:K6729" si="4551">AVERAGE(D6670:D6699)</f>
        <v>1592198.3232314913</v>
      </c>
      <c r="L6699" s="5">
        <f t="shared" ref="L6699:L6729" si="4552">AVERAGE(E6670:E6699)</f>
        <v>350610.03333333333</v>
      </c>
      <c r="M6699" s="5">
        <f t="shared" ref="M6699:M6729" si="4553">AVERAGE(F6670:F6699)</f>
        <v>5501676.5999999996</v>
      </c>
      <c r="N6699" s="5">
        <f t="shared" ref="N6699:N6729" si="4554">AVERAGE(G6670:G6699)</f>
        <v>5501676.5999999996</v>
      </c>
    </row>
    <row r="6700" spans="1:14" x14ac:dyDescent="0.25">
      <c r="A6700" s="27">
        <v>45840</v>
      </c>
      <c r="B6700" s="28">
        <v>-40089408.483352773</v>
      </c>
      <c r="C6700" s="28">
        <v>-40089408.483352773</v>
      </c>
      <c r="D6700" s="28">
        <v>2962975.4833527752</v>
      </c>
      <c r="E6700" s="28">
        <v>235170</v>
      </c>
      <c r="F6700" s="28">
        <f t="shared" si="4540"/>
        <v>-36891263</v>
      </c>
      <c r="G6700" s="5">
        <f t="shared" si="4548"/>
        <v>-36891263</v>
      </c>
      <c r="H6700" s="5"/>
      <c r="I6700" s="5">
        <f t="shared" si="4549"/>
        <v>2193583.2634374942</v>
      </c>
      <c r="J6700" s="5">
        <f t="shared" si="4550"/>
        <v>2193583.2634374942</v>
      </c>
      <c r="K6700" s="5">
        <f t="shared" si="4551"/>
        <v>1644268.3365625055</v>
      </c>
      <c r="L6700" s="5">
        <f t="shared" si="4552"/>
        <v>362875.56666666665</v>
      </c>
      <c r="M6700" s="5">
        <f t="shared" si="4553"/>
        <v>4200727.166666667</v>
      </c>
      <c r="N6700" s="5">
        <f t="shared" si="4554"/>
        <v>4200727.166666667</v>
      </c>
    </row>
    <row r="6701" spans="1:14" x14ac:dyDescent="0.25">
      <c r="A6701" s="27">
        <v>45841</v>
      </c>
      <c r="B6701" s="28">
        <v>8285626.5625238698</v>
      </c>
      <c r="C6701" s="28">
        <v>8285626.5625238698</v>
      </c>
      <c r="D6701" s="28">
        <v>3217296.4374761302</v>
      </c>
      <c r="E6701" s="28">
        <v>182235</v>
      </c>
      <c r="F6701" s="28">
        <f t="shared" si="4540"/>
        <v>11685158</v>
      </c>
      <c r="G6701" s="5">
        <f t="shared" si="4548"/>
        <v>11685158</v>
      </c>
      <c r="H6701" s="5"/>
      <c r="I6701" s="5">
        <f t="shared" si="4549"/>
        <v>2420836.8308347221</v>
      </c>
      <c r="J6701" s="5">
        <f t="shared" si="4550"/>
        <v>2420836.8308347221</v>
      </c>
      <c r="K6701" s="5">
        <f t="shared" si="4551"/>
        <v>1711182.9691652774</v>
      </c>
      <c r="L6701" s="5">
        <f t="shared" si="4552"/>
        <v>365942.96666666667</v>
      </c>
      <c r="M6701" s="5">
        <f t="shared" si="4553"/>
        <v>4497962.7666666666</v>
      </c>
      <c r="N6701" s="5">
        <f t="shared" si="4554"/>
        <v>4497962.7666666666</v>
      </c>
    </row>
    <row r="6702" spans="1:14" x14ac:dyDescent="0.25">
      <c r="A6702" s="27">
        <v>45842</v>
      </c>
      <c r="B6702" s="28">
        <v>16217166.487286702</v>
      </c>
      <c r="C6702" s="28">
        <v>16217166.487286702</v>
      </c>
      <c r="D6702" s="28">
        <v>2925494.5127132977</v>
      </c>
      <c r="E6702" s="28">
        <v>31641</v>
      </c>
      <c r="F6702" s="28">
        <f t="shared" si="4540"/>
        <v>19174302</v>
      </c>
      <c r="G6702" s="5">
        <f t="shared" si="4548"/>
        <v>19174302</v>
      </c>
      <c r="H6702" s="5"/>
      <c r="I6702" s="5">
        <f t="shared" si="4549"/>
        <v>3248747.4408198292</v>
      </c>
      <c r="J6702" s="5">
        <f t="shared" si="4550"/>
        <v>3248747.4408198292</v>
      </c>
      <c r="K6702" s="5">
        <f t="shared" si="4551"/>
        <v>1781761.1258468374</v>
      </c>
      <c r="L6702" s="5">
        <f t="shared" si="4552"/>
        <v>355201.56666666665</v>
      </c>
      <c r="M6702" s="5">
        <f t="shared" si="4553"/>
        <v>5385710.1333333338</v>
      </c>
      <c r="N6702" s="5">
        <f t="shared" si="4554"/>
        <v>5385710.1333333338</v>
      </c>
    </row>
    <row r="6703" spans="1:14" x14ac:dyDescent="0.25">
      <c r="A6703" s="27">
        <v>45843</v>
      </c>
      <c r="B6703" s="28">
        <v>3502681.6752294484</v>
      </c>
      <c r="C6703" s="28">
        <v>3502681.6752294484</v>
      </c>
      <c r="D6703" s="28">
        <v>3128215.3247705516</v>
      </c>
      <c r="E6703" s="28">
        <v>417721</v>
      </c>
      <c r="F6703" s="28">
        <f t="shared" si="4540"/>
        <v>7048618</v>
      </c>
      <c r="G6703" s="5">
        <f t="shared" si="4548"/>
        <v>7048618</v>
      </c>
      <c r="H6703" s="5"/>
      <c r="I6703" s="5">
        <f t="shared" si="4549"/>
        <v>2978274.281384286</v>
      </c>
      <c r="J6703" s="5">
        <f t="shared" si="4550"/>
        <v>2978274.281384286</v>
      </c>
      <c r="K6703" s="5">
        <f t="shared" si="4551"/>
        <v>1813580.4186157137</v>
      </c>
      <c r="L6703" s="5">
        <f t="shared" si="4552"/>
        <v>338619.86666666664</v>
      </c>
      <c r="M6703" s="5">
        <f t="shared" si="4553"/>
        <v>5130474.5666666664</v>
      </c>
      <c r="N6703" s="5">
        <f t="shared" si="4554"/>
        <v>5130474.5666666664</v>
      </c>
    </row>
    <row r="6704" spans="1:14" x14ac:dyDescent="0.25">
      <c r="A6704" s="27">
        <v>45844</v>
      </c>
      <c r="B6704" s="28">
        <v>-2487836.2504765084</v>
      </c>
      <c r="C6704" s="28">
        <v>-2487836.2504765084</v>
      </c>
      <c r="D6704" s="28">
        <v>3375899.2504765084</v>
      </c>
      <c r="E6704" s="28">
        <v>2325385</v>
      </c>
      <c r="F6704" s="28">
        <f t="shared" si="4540"/>
        <v>3213448</v>
      </c>
      <c r="G6704" s="5">
        <f t="shared" si="4548"/>
        <v>3213448</v>
      </c>
      <c r="H6704" s="5"/>
      <c r="I6704" s="5">
        <f t="shared" si="4549"/>
        <v>2946366.5306150033</v>
      </c>
      <c r="J6704" s="5">
        <f t="shared" si="4550"/>
        <v>2946366.5306150033</v>
      </c>
      <c r="K6704" s="5">
        <f t="shared" si="4551"/>
        <v>1891222.1027183295</v>
      </c>
      <c r="L6704" s="5">
        <f t="shared" si="4552"/>
        <v>396361.16666666669</v>
      </c>
      <c r="M6704" s="5">
        <f t="shared" si="4553"/>
        <v>5233949.8</v>
      </c>
      <c r="N6704" s="5">
        <f t="shared" si="4554"/>
        <v>5233949.8</v>
      </c>
    </row>
    <row r="6705" spans="1:14" x14ac:dyDescent="0.25">
      <c r="A6705" s="27">
        <v>45845</v>
      </c>
      <c r="B6705" s="28">
        <v>-637381.09294760879</v>
      </c>
      <c r="C6705" s="28">
        <v>-637381.09294760879</v>
      </c>
      <c r="D6705" s="28">
        <v>3351327.0929476088</v>
      </c>
      <c r="E6705" s="28">
        <v>237813</v>
      </c>
      <c r="F6705" s="28">
        <f t="shared" si="4540"/>
        <v>2951759</v>
      </c>
      <c r="G6705" s="5">
        <f t="shared" si="4548"/>
        <v>2951759</v>
      </c>
      <c r="H6705" s="5"/>
      <c r="I6705" s="5">
        <f t="shared" si="4549"/>
        <v>3324568.9545218181</v>
      </c>
      <c r="J6705" s="5">
        <f t="shared" si="4550"/>
        <v>3324568.9545218181</v>
      </c>
      <c r="K6705" s="5">
        <f t="shared" si="4551"/>
        <v>1971612.0121448489</v>
      </c>
      <c r="L6705" s="5">
        <f t="shared" si="4552"/>
        <v>377468.66666666669</v>
      </c>
      <c r="M6705" s="5">
        <f t="shared" si="4553"/>
        <v>5673649.6333333338</v>
      </c>
      <c r="N6705" s="5">
        <f t="shared" si="4554"/>
        <v>5673649.6333333338</v>
      </c>
    </row>
    <row r="6706" spans="1:14" x14ac:dyDescent="0.25">
      <c r="A6706" s="27">
        <v>45846</v>
      </c>
      <c r="B6706" s="28">
        <v>25942158.64745656</v>
      </c>
      <c r="C6706" s="28">
        <v>25942158.64745656</v>
      </c>
      <c r="D6706" s="28">
        <v>2964197.3525434383</v>
      </c>
      <c r="E6706" s="28">
        <v>246783</v>
      </c>
      <c r="F6706" s="28">
        <f t="shared" si="4540"/>
        <v>29153139</v>
      </c>
      <c r="G6706" s="5">
        <f t="shared" si="4548"/>
        <v>29153139</v>
      </c>
      <c r="H6706" s="5"/>
      <c r="I6706" s="5">
        <f t="shared" si="4549"/>
        <v>3636452.4857701058</v>
      </c>
      <c r="J6706" s="5">
        <f t="shared" si="4550"/>
        <v>3636452.4857701058</v>
      </c>
      <c r="K6706" s="5">
        <f t="shared" si="4551"/>
        <v>2032208.814229894</v>
      </c>
      <c r="L6706" s="5">
        <f t="shared" si="4552"/>
        <v>394237.5</v>
      </c>
      <c r="M6706" s="5">
        <f t="shared" si="4553"/>
        <v>6062898.7999999998</v>
      </c>
      <c r="N6706" s="5">
        <f t="shared" si="4554"/>
        <v>6062898.7999999998</v>
      </c>
    </row>
    <row r="6707" spans="1:14" x14ac:dyDescent="0.25">
      <c r="A6707" s="27">
        <v>45847</v>
      </c>
      <c r="B6707" s="28">
        <v>13973907.00157308</v>
      </c>
      <c r="C6707" s="28">
        <v>13973907.00157308</v>
      </c>
      <c r="D6707" s="28">
        <v>3016031.9984269203</v>
      </c>
      <c r="E6707" s="28">
        <v>-58326</v>
      </c>
      <c r="F6707" s="28">
        <f t="shared" si="4540"/>
        <v>16931613</v>
      </c>
      <c r="G6707" s="5">
        <f t="shared" si="4548"/>
        <v>16931613</v>
      </c>
      <c r="H6707" s="5"/>
      <c r="I6707" s="5">
        <f t="shared" si="4549"/>
        <v>3675377.8647959474</v>
      </c>
      <c r="J6707" s="5">
        <f t="shared" si="4550"/>
        <v>3675377.8647959474</v>
      </c>
      <c r="K6707" s="5">
        <f t="shared" si="4551"/>
        <v>2095465.9018707192</v>
      </c>
      <c r="L6707" s="5">
        <f t="shared" si="4552"/>
        <v>357517.76666666666</v>
      </c>
      <c r="M6707" s="5">
        <f t="shared" si="4553"/>
        <v>6128361.5333333332</v>
      </c>
      <c r="N6707" s="5">
        <f t="shared" si="4554"/>
        <v>6128361.5333333332</v>
      </c>
    </row>
    <row r="6708" spans="1:14" x14ac:dyDescent="0.25">
      <c r="A6708" s="27">
        <v>45848</v>
      </c>
      <c r="B6708" s="28">
        <v>2253427.7656854461</v>
      </c>
      <c r="C6708" s="28">
        <v>2253427.7656854461</v>
      </c>
      <c r="D6708" s="28">
        <v>2855270.2343145539</v>
      </c>
      <c r="E6708" s="28">
        <v>26229</v>
      </c>
      <c r="F6708" s="28">
        <f t="shared" si="4540"/>
        <v>5134927</v>
      </c>
      <c r="G6708" s="5">
        <f t="shared" si="4548"/>
        <v>5134927</v>
      </c>
      <c r="H6708" s="5"/>
      <c r="I6708" s="5">
        <f t="shared" si="4549"/>
        <v>4002105.0999398516</v>
      </c>
      <c r="J6708" s="5">
        <f t="shared" si="4550"/>
        <v>4002105.0999398516</v>
      </c>
      <c r="K6708" s="5">
        <f t="shared" si="4551"/>
        <v>2156872.0333934817</v>
      </c>
      <c r="L6708" s="5">
        <f t="shared" si="4552"/>
        <v>353454.56666666665</v>
      </c>
      <c r="M6708" s="5">
        <f t="shared" si="4553"/>
        <v>6512431.7000000002</v>
      </c>
      <c r="N6708" s="5">
        <f t="shared" si="4554"/>
        <v>6512431.7000000002</v>
      </c>
    </row>
    <row r="6709" spans="1:14" x14ac:dyDescent="0.25">
      <c r="A6709" s="27">
        <v>45849</v>
      </c>
      <c r="B6709" s="28">
        <v>3056104.659765109</v>
      </c>
      <c r="C6709" s="28">
        <v>3056104.659765109</v>
      </c>
      <c r="D6709" s="28">
        <v>3104470.340234891</v>
      </c>
      <c r="E6709" s="28">
        <v>243561</v>
      </c>
      <c r="F6709" s="28">
        <f t="shared" si="4540"/>
        <v>6404136</v>
      </c>
      <c r="G6709" s="5">
        <f t="shared" si="4548"/>
        <v>6404136</v>
      </c>
      <c r="H6709" s="5"/>
      <c r="I6709" s="5">
        <f t="shared" si="4549"/>
        <v>3815006.4864943367</v>
      </c>
      <c r="J6709" s="5">
        <f t="shared" si="4550"/>
        <v>3815006.4864943367</v>
      </c>
      <c r="K6709" s="5">
        <f t="shared" si="4551"/>
        <v>2232950.38017233</v>
      </c>
      <c r="L6709" s="5">
        <f t="shared" si="4552"/>
        <v>350541.83333333331</v>
      </c>
      <c r="M6709" s="5">
        <f t="shared" si="4553"/>
        <v>6398498.7000000002</v>
      </c>
      <c r="N6709" s="5">
        <f t="shared" si="4554"/>
        <v>6398498.7000000002</v>
      </c>
    </row>
    <row r="6710" spans="1:14" x14ac:dyDescent="0.25">
      <c r="A6710" s="27">
        <v>45850</v>
      </c>
      <c r="B6710" s="28">
        <v>-3299696.8010472581</v>
      </c>
      <c r="C6710" s="28">
        <v>-3299696.8010472581</v>
      </c>
      <c r="D6710" s="28">
        <v>2968849.8010472581</v>
      </c>
      <c r="E6710" s="28">
        <v>-40088</v>
      </c>
      <c r="F6710" s="28">
        <f t="shared" si="4540"/>
        <v>-370935</v>
      </c>
      <c r="G6710" s="5">
        <f t="shared" si="4548"/>
        <v>-370935</v>
      </c>
      <c r="H6710" s="5"/>
      <c r="I6710" s="5">
        <f t="shared" si="4549"/>
        <v>3129729.2533133933</v>
      </c>
      <c r="J6710" s="5">
        <f t="shared" si="4550"/>
        <v>3129729.2533133933</v>
      </c>
      <c r="K6710" s="5">
        <f t="shared" si="4551"/>
        <v>2300306.9466866055</v>
      </c>
      <c r="L6710" s="5">
        <f t="shared" si="4552"/>
        <v>324836.33333333331</v>
      </c>
      <c r="M6710" s="5">
        <f t="shared" si="4553"/>
        <v>5754872.5333333332</v>
      </c>
      <c r="N6710" s="5">
        <f t="shared" si="4554"/>
        <v>5754872.5333333332</v>
      </c>
    </row>
    <row r="6711" spans="1:14" x14ac:dyDescent="0.25">
      <c r="A6711" s="27">
        <v>45851</v>
      </c>
      <c r="B6711" s="28">
        <v>15554890.227886036</v>
      </c>
      <c r="C6711" s="28">
        <v>15554890.227886036</v>
      </c>
      <c r="D6711" s="28">
        <v>3182361.772113963</v>
      </c>
      <c r="E6711" s="28">
        <v>-102196</v>
      </c>
      <c r="F6711" s="28">
        <f t="shared" si="4540"/>
        <v>18635056</v>
      </c>
      <c r="G6711" s="5">
        <f t="shared" si="4548"/>
        <v>18635056</v>
      </c>
      <c r="H6711" s="5"/>
      <c r="I6711" s="5">
        <f t="shared" si="4549"/>
        <v>3705354.9887563372</v>
      </c>
      <c r="J6711" s="5">
        <f t="shared" si="4550"/>
        <v>3705354.9887563372</v>
      </c>
      <c r="K6711" s="5">
        <f t="shared" si="4551"/>
        <v>2370842.0779103287</v>
      </c>
      <c r="L6711" s="5">
        <f t="shared" si="4552"/>
        <v>306002.66666666669</v>
      </c>
      <c r="M6711" s="5">
        <f t="shared" si="4553"/>
        <v>6382199.7333333334</v>
      </c>
      <c r="N6711" s="5">
        <f t="shared" si="4554"/>
        <v>6382199.7333333334</v>
      </c>
    </row>
    <row r="6712" spans="1:14" x14ac:dyDescent="0.25">
      <c r="A6712" s="27">
        <v>45852</v>
      </c>
      <c r="B6712" s="28">
        <v>-12713869.491175074</v>
      </c>
      <c r="C6712" s="28">
        <v>-12713869.491175074</v>
      </c>
      <c r="D6712" s="28">
        <v>2993799.4911750732</v>
      </c>
      <c r="E6712" s="28">
        <v>19260</v>
      </c>
      <c r="F6712" s="28">
        <f t="shared" si="4540"/>
        <v>-9700810</v>
      </c>
      <c r="G6712" s="5">
        <f t="shared" si="4548"/>
        <v>-9700810</v>
      </c>
      <c r="H6712" s="5"/>
      <c r="I6712" s="5">
        <f t="shared" si="4549"/>
        <v>3392319.2585043032</v>
      </c>
      <c r="J6712" s="5">
        <f t="shared" si="4550"/>
        <v>3392319.2585043032</v>
      </c>
      <c r="K6712" s="5">
        <f t="shared" si="4551"/>
        <v>2436669.5414956957</v>
      </c>
      <c r="L6712" s="5">
        <f t="shared" si="4552"/>
        <v>305828.63333333336</v>
      </c>
      <c r="M6712" s="5">
        <f t="shared" si="4553"/>
        <v>6134817.4333333336</v>
      </c>
      <c r="N6712" s="5">
        <f t="shared" si="4554"/>
        <v>6134817.4333333336</v>
      </c>
    </row>
    <row r="6713" spans="1:14" x14ac:dyDescent="0.25">
      <c r="A6713" s="27">
        <v>45853</v>
      </c>
      <c r="B6713" s="28">
        <v>497399.87525184266</v>
      </c>
      <c r="C6713" s="28">
        <v>497399.87525184266</v>
      </c>
      <c r="D6713" s="28">
        <v>2959369.1247481573</v>
      </c>
      <c r="E6713" s="28">
        <v>177434</v>
      </c>
      <c r="F6713" s="28">
        <f t="shared" si="4540"/>
        <v>3634203</v>
      </c>
      <c r="G6713" s="5">
        <f t="shared" si="4548"/>
        <v>3634203</v>
      </c>
      <c r="H6713" s="5"/>
      <c r="I6713" s="5">
        <f t="shared" si="4549"/>
        <v>3516779.8272873317</v>
      </c>
      <c r="J6713" s="5">
        <f t="shared" si="4550"/>
        <v>3516779.8272873317</v>
      </c>
      <c r="K6713" s="5">
        <f t="shared" si="4551"/>
        <v>2499212.539379335</v>
      </c>
      <c r="L6713" s="5">
        <f t="shared" si="4552"/>
        <v>301195.26666666666</v>
      </c>
      <c r="M6713" s="5">
        <f t="shared" si="4553"/>
        <v>6317187.6333333338</v>
      </c>
      <c r="N6713" s="5">
        <f t="shared" si="4554"/>
        <v>6317187.6333333338</v>
      </c>
    </row>
    <row r="6714" spans="1:14" x14ac:dyDescent="0.25">
      <c r="A6714" s="27">
        <v>45854</v>
      </c>
      <c r="B6714" s="28">
        <v>-19312422.055917885</v>
      </c>
      <c r="C6714" s="28">
        <v>-19312422.055917885</v>
      </c>
      <c r="D6714" s="28">
        <v>2053697.0559178847</v>
      </c>
      <c r="E6714" s="28">
        <v>196897</v>
      </c>
      <c r="F6714" s="28">
        <f t="shared" si="4540"/>
        <v>-17061828</v>
      </c>
      <c r="G6714" s="5">
        <f t="shared" si="4548"/>
        <v>-17061828</v>
      </c>
      <c r="H6714" s="5"/>
      <c r="I6714" s="5">
        <f t="shared" si="4549"/>
        <v>3032478.4347785022</v>
      </c>
      <c r="J6714" s="5">
        <f t="shared" si="4550"/>
        <v>3032478.4347785022</v>
      </c>
      <c r="K6714" s="5">
        <f t="shared" si="4551"/>
        <v>2531399.4318881645</v>
      </c>
      <c r="L6714" s="5">
        <f t="shared" si="4552"/>
        <v>297916.83333333331</v>
      </c>
      <c r="M6714" s="5">
        <f t="shared" si="4553"/>
        <v>5861794.7000000002</v>
      </c>
      <c r="N6714" s="5">
        <f t="shared" si="4554"/>
        <v>5861794.7000000002</v>
      </c>
    </row>
    <row r="6715" spans="1:14" x14ac:dyDescent="0.25">
      <c r="A6715" s="27">
        <v>45855</v>
      </c>
      <c r="B6715" s="28">
        <v>34173291.770828128</v>
      </c>
      <c r="C6715" s="28">
        <v>34173291.770828128</v>
      </c>
      <c r="D6715" s="28">
        <v>2988437.2291718749</v>
      </c>
      <c r="E6715" s="28">
        <v>429710</v>
      </c>
      <c r="F6715" s="28">
        <f t="shared" si="4540"/>
        <v>37591439</v>
      </c>
      <c r="G6715" s="5">
        <f t="shared" si="4548"/>
        <v>37591439</v>
      </c>
      <c r="H6715" s="5"/>
      <c r="I6715" s="5">
        <f t="shared" si="4549"/>
        <v>3865515.6556676752</v>
      </c>
      <c r="J6715" s="5">
        <f t="shared" si="4550"/>
        <v>3865515.6556676752</v>
      </c>
      <c r="K6715" s="5">
        <f t="shared" si="4551"/>
        <v>2594704.8443323243</v>
      </c>
      <c r="L6715" s="5">
        <f t="shared" si="4552"/>
        <v>290379.16666666669</v>
      </c>
      <c r="M6715" s="5">
        <f t="shared" si="4553"/>
        <v>6750599.666666667</v>
      </c>
      <c r="N6715" s="5">
        <f t="shared" si="4554"/>
        <v>6750599.666666667</v>
      </c>
    </row>
    <row r="6716" spans="1:14" x14ac:dyDescent="0.25">
      <c r="A6716" s="27">
        <v>45856</v>
      </c>
      <c r="B6716" s="28">
        <v>18935744.212235544</v>
      </c>
      <c r="C6716" s="28">
        <v>18935744.212235544</v>
      </c>
      <c r="D6716" s="28">
        <v>2860740.7877644561</v>
      </c>
      <c r="E6716" s="28">
        <v>199930</v>
      </c>
      <c r="F6716" s="28">
        <f t="shared" si="4540"/>
        <v>21996415</v>
      </c>
      <c r="G6716" s="5">
        <f t="shared" si="4548"/>
        <v>21996415</v>
      </c>
      <c r="H6716" s="5"/>
      <c r="I6716" s="5">
        <f t="shared" si="4549"/>
        <v>4132127.225228508</v>
      </c>
      <c r="J6716" s="5">
        <f t="shared" si="4550"/>
        <v>4132127.225228508</v>
      </c>
      <c r="K6716" s="5">
        <f t="shared" si="4551"/>
        <v>2653836.5747714927</v>
      </c>
      <c r="L6716" s="5">
        <f t="shared" si="4552"/>
        <v>295432.56666666665</v>
      </c>
      <c r="M6716" s="5">
        <f t="shared" si="4553"/>
        <v>7081396.3666666662</v>
      </c>
      <c r="N6716" s="5">
        <f t="shared" si="4554"/>
        <v>7081396.3666666662</v>
      </c>
    </row>
    <row r="6717" spans="1:14" x14ac:dyDescent="0.25">
      <c r="A6717" s="27">
        <v>45857</v>
      </c>
      <c r="B6717" s="28">
        <v>-10726635.669218283</v>
      </c>
      <c r="C6717" s="28">
        <v>-10726635.669218283</v>
      </c>
      <c r="D6717" s="28">
        <v>2838289.6692182831</v>
      </c>
      <c r="E6717" s="28">
        <v>482196</v>
      </c>
      <c r="F6717" s="28">
        <f t="shared" si="4540"/>
        <v>-7406150</v>
      </c>
      <c r="G6717" s="5">
        <f t="shared" si="4548"/>
        <v>-7406150</v>
      </c>
      <c r="H6717" s="5"/>
      <c r="I6717" s="5">
        <f t="shared" si="4549"/>
        <v>4068124.780760345</v>
      </c>
      <c r="J6717" s="5">
        <f t="shared" si="4550"/>
        <v>4068124.780760345</v>
      </c>
      <c r="K6717" s="5">
        <f t="shared" si="4551"/>
        <v>2714116.9525729879</v>
      </c>
      <c r="L6717" s="5">
        <f t="shared" si="4552"/>
        <v>299740.3</v>
      </c>
      <c r="M6717" s="5">
        <f t="shared" si="4553"/>
        <v>7081982.0333333332</v>
      </c>
      <c r="N6717" s="5">
        <f t="shared" si="4554"/>
        <v>7081982.0333333332</v>
      </c>
    </row>
    <row r="6718" spans="1:14" x14ac:dyDescent="0.25">
      <c r="A6718" s="27">
        <v>45858</v>
      </c>
      <c r="B6718" s="28">
        <v>-6835365.2811624696</v>
      </c>
      <c r="C6718" s="28">
        <v>-6835365.2811624696</v>
      </c>
      <c r="D6718" s="28">
        <v>2871872.2811624696</v>
      </c>
      <c r="E6718" s="28">
        <v>282401</v>
      </c>
      <c r="F6718" s="28">
        <f t="shared" si="4540"/>
        <v>-3681092</v>
      </c>
      <c r="G6718" s="5">
        <f t="shared" si="4548"/>
        <v>-3681092</v>
      </c>
      <c r="H6718" s="5"/>
      <c r="I6718" s="5">
        <f t="shared" si="4549"/>
        <v>3689789.4908980965</v>
      </c>
      <c r="J6718" s="5">
        <f t="shared" si="4550"/>
        <v>3689789.4908980965</v>
      </c>
      <c r="K6718" s="5">
        <f t="shared" si="4551"/>
        <v>2773264.7424352369</v>
      </c>
      <c r="L6718" s="5">
        <f t="shared" si="4552"/>
        <v>300277.16666666669</v>
      </c>
      <c r="M6718" s="5">
        <f t="shared" si="4553"/>
        <v>6763331.4000000004</v>
      </c>
      <c r="N6718" s="5">
        <f t="shared" si="4554"/>
        <v>6763331.4000000004</v>
      </c>
    </row>
    <row r="6719" spans="1:14" x14ac:dyDescent="0.25">
      <c r="A6719" s="27">
        <v>45859</v>
      </c>
      <c r="B6719" s="28">
        <v>6835614.8888232317</v>
      </c>
      <c r="C6719" s="28">
        <v>6835614.8888232317</v>
      </c>
      <c r="D6719" s="28">
        <v>2192511.1111767679</v>
      </c>
      <c r="E6719" s="28">
        <v>582438</v>
      </c>
      <c r="F6719" s="28">
        <f t="shared" si="4540"/>
        <v>9610564</v>
      </c>
      <c r="G6719" s="5">
        <f t="shared" si="4548"/>
        <v>9610564</v>
      </c>
      <c r="H6719" s="5"/>
      <c r="I6719" s="5">
        <f t="shared" si="4549"/>
        <v>3564445.0471732193</v>
      </c>
      <c r="J6719" s="5">
        <f t="shared" si="4550"/>
        <v>3564445.0471732193</v>
      </c>
      <c r="K6719" s="5">
        <f t="shared" si="4551"/>
        <v>2809376.8861601138</v>
      </c>
      <c r="L6719" s="5">
        <f t="shared" si="4552"/>
        <v>307364.93333333335</v>
      </c>
      <c r="M6719" s="5">
        <f t="shared" si="4553"/>
        <v>6681186.8666666662</v>
      </c>
      <c r="N6719" s="5">
        <f t="shared" si="4554"/>
        <v>6681186.8666666662</v>
      </c>
    </row>
    <row r="6720" spans="1:14" x14ac:dyDescent="0.25">
      <c r="A6720" s="27">
        <v>45860</v>
      </c>
      <c r="B6720" s="28">
        <v>9520166.9434654862</v>
      </c>
      <c r="C6720" s="28">
        <v>9520166.9434654862</v>
      </c>
      <c r="D6720" s="28">
        <v>2947249.0565345143</v>
      </c>
      <c r="E6720" s="28">
        <v>464623</v>
      </c>
      <c r="F6720" s="28">
        <f t="shared" si="4540"/>
        <v>12932039</v>
      </c>
      <c r="G6720" s="5">
        <f t="shared" si="4548"/>
        <v>12932039</v>
      </c>
      <c r="H6720" s="5"/>
      <c r="I6720" s="5">
        <f t="shared" si="4549"/>
        <v>4407524.2420157259</v>
      </c>
      <c r="J6720" s="5">
        <f t="shared" si="4550"/>
        <v>4407524.2420157259</v>
      </c>
      <c r="K6720" s="5">
        <f t="shared" si="4551"/>
        <v>2871207.2913176063</v>
      </c>
      <c r="L6720" s="5">
        <f t="shared" si="4552"/>
        <v>304072.5</v>
      </c>
      <c r="M6720" s="5">
        <f t="shared" si="4553"/>
        <v>7582804.0333333332</v>
      </c>
      <c r="N6720" s="5">
        <f t="shared" si="4554"/>
        <v>7582804.0333333332</v>
      </c>
    </row>
    <row r="6721" spans="1:14" x14ac:dyDescent="0.25">
      <c r="A6721" s="27">
        <v>45861</v>
      </c>
      <c r="B6721" s="28">
        <v>-5644830.0163295297</v>
      </c>
      <c r="C6721" s="28">
        <v>-5644830.0163295297</v>
      </c>
      <c r="D6721" s="28">
        <v>2808921.0163295297</v>
      </c>
      <c r="E6721" s="28">
        <v>596777</v>
      </c>
      <c r="F6721" s="28">
        <f t="shared" si="4540"/>
        <v>-2239132</v>
      </c>
      <c r="G6721" s="5">
        <f t="shared" si="4548"/>
        <v>-2239132</v>
      </c>
      <c r="H6721" s="5"/>
      <c r="I6721" s="5">
        <f t="shared" si="4549"/>
        <v>3856403.1666190722</v>
      </c>
      <c r="J6721" s="5">
        <f t="shared" si="4550"/>
        <v>3856403.1666190722</v>
      </c>
      <c r="K6721" s="5">
        <f t="shared" si="4551"/>
        <v>2889998.9667142616</v>
      </c>
      <c r="L6721" s="5">
        <f t="shared" si="4552"/>
        <v>312318.7</v>
      </c>
      <c r="M6721" s="5">
        <f t="shared" si="4553"/>
        <v>7058720.833333333</v>
      </c>
      <c r="N6721" s="5">
        <f t="shared" si="4554"/>
        <v>7058720.833333333</v>
      </c>
    </row>
    <row r="6722" spans="1:14" x14ac:dyDescent="0.25">
      <c r="A6722" s="27">
        <v>45862</v>
      </c>
      <c r="B6722" s="28">
        <v>-12765741.063571833</v>
      </c>
      <c r="C6722" s="28">
        <v>-12765741.063571833</v>
      </c>
      <c r="D6722" s="28">
        <v>2741511.0635718321</v>
      </c>
      <c r="E6722" s="28">
        <v>2614308</v>
      </c>
      <c r="F6722" s="28">
        <f t="shared" si="4540"/>
        <v>-7409922</v>
      </c>
      <c r="G6722" s="5">
        <f t="shared" si="4548"/>
        <v>-7409922</v>
      </c>
      <c r="H6722" s="5"/>
      <c r="I6722" s="5">
        <f t="shared" si="4549"/>
        <v>2939280.4108151188</v>
      </c>
      <c r="J6722" s="5">
        <f t="shared" si="4550"/>
        <v>2939280.4108151188</v>
      </c>
      <c r="K6722" s="5">
        <f t="shared" si="4551"/>
        <v>2919370.8225182137</v>
      </c>
      <c r="L6722" s="5">
        <f t="shared" si="4552"/>
        <v>381301.7</v>
      </c>
      <c r="M6722" s="5">
        <f t="shared" si="4553"/>
        <v>6239952.9333333336</v>
      </c>
      <c r="N6722" s="5">
        <f t="shared" si="4554"/>
        <v>6239952.9333333336</v>
      </c>
    </row>
    <row r="6723" spans="1:14" x14ac:dyDescent="0.25">
      <c r="A6723" s="27">
        <v>45863</v>
      </c>
      <c r="B6723" s="28">
        <v>15293629.295483565</v>
      </c>
      <c r="C6723" s="28">
        <v>15293629.295483565</v>
      </c>
      <c r="D6723" s="28">
        <v>2676899.7045164355</v>
      </c>
      <c r="E6723" s="28">
        <v>857436</v>
      </c>
      <c r="F6723" s="28">
        <f t="shared" si="4540"/>
        <v>18827965</v>
      </c>
      <c r="G6723" s="5">
        <f t="shared" si="4548"/>
        <v>18827965</v>
      </c>
      <c r="H6723" s="5"/>
      <c r="I6723" s="5">
        <f t="shared" si="4549"/>
        <v>2978257.8235534122</v>
      </c>
      <c r="J6723" s="5">
        <f t="shared" si="4550"/>
        <v>2978257.8235534122</v>
      </c>
      <c r="K6723" s="5">
        <f t="shared" si="4551"/>
        <v>2933647.8431132538</v>
      </c>
      <c r="L6723" s="5">
        <f t="shared" si="4552"/>
        <v>383023.3</v>
      </c>
      <c r="M6723" s="5">
        <f t="shared" si="4553"/>
        <v>6294928.9666666668</v>
      </c>
      <c r="N6723" s="5">
        <f t="shared" si="4554"/>
        <v>6294928.9666666668</v>
      </c>
    </row>
    <row r="6724" spans="1:14" x14ac:dyDescent="0.25">
      <c r="A6724" s="27">
        <v>45864</v>
      </c>
      <c r="B6724" s="28">
        <v>-6481429.0152325295</v>
      </c>
      <c r="C6724" s="28">
        <v>-6481429.0152325295</v>
      </c>
      <c r="D6724" s="28">
        <v>2709162.0152325295</v>
      </c>
      <c r="E6724" s="28">
        <v>2226302</v>
      </c>
      <c r="F6724" s="28">
        <f t="shared" si="4540"/>
        <v>-1545965</v>
      </c>
      <c r="G6724" s="5">
        <f t="shared" si="4548"/>
        <v>-1545965</v>
      </c>
      <c r="H6724" s="5"/>
      <c r="I6724" s="5">
        <f t="shared" si="4549"/>
        <v>3537097.0399371525</v>
      </c>
      <c r="J6724" s="5">
        <f t="shared" si="4550"/>
        <v>3537097.0399371525</v>
      </c>
      <c r="K6724" s="5">
        <f t="shared" si="4551"/>
        <v>2905671.8600628464</v>
      </c>
      <c r="L6724" s="5">
        <f t="shared" si="4552"/>
        <v>457529.53333333333</v>
      </c>
      <c r="M6724" s="5">
        <f t="shared" si="4553"/>
        <v>6900298.4333333336</v>
      </c>
      <c r="N6724" s="5">
        <f t="shared" si="4554"/>
        <v>6900298.4333333336</v>
      </c>
    </row>
    <row r="6725" spans="1:14" x14ac:dyDescent="0.25">
      <c r="A6725" s="27">
        <v>45865</v>
      </c>
      <c r="B6725" s="28">
        <v>10738709.83357653</v>
      </c>
      <c r="C6725" s="28">
        <v>10738709.83357653</v>
      </c>
      <c r="D6725" s="28">
        <v>2575588.1664234707</v>
      </c>
      <c r="E6725" s="28">
        <v>374276</v>
      </c>
      <c r="F6725" s="28">
        <f t="shared" si="4540"/>
        <v>13688574</v>
      </c>
      <c r="G6725" s="5">
        <f t="shared" si="4548"/>
        <v>13688574</v>
      </c>
      <c r="H6725" s="5"/>
      <c r="I6725" s="5">
        <f t="shared" si="4549"/>
        <v>2657676.136944327</v>
      </c>
      <c r="J6725" s="5">
        <f t="shared" si="4550"/>
        <v>2657676.136944327</v>
      </c>
      <c r="K6725" s="5">
        <f t="shared" si="4551"/>
        <v>2882954.7963890061</v>
      </c>
      <c r="L6725" s="5">
        <f t="shared" si="4552"/>
        <v>457672.36666666664</v>
      </c>
      <c r="M6725" s="5">
        <f t="shared" si="4553"/>
        <v>5998303.2999999998</v>
      </c>
      <c r="N6725" s="5">
        <f t="shared" si="4554"/>
        <v>5998303.2999999998</v>
      </c>
    </row>
    <row r="6726" spans="1:14" x14ac:dyDescent="0.25">
      <c r="A6726" s="27">
        <v>45866</v>
      </c>
      <c r="B6726" s="28">
        <v>-12770126.444811089</v>
      </c>
      <c r="C6726" s="28">
        <v>-12770126.444811089</v>
      </c>
      <c r="D6726" s="28">
        <v>2877171.444811089</v>
      </c>
      <c r="E6726" s="28">
        <v>1021080</v>
      </c>
      <c r="F6726" s="28">
        <f t="shared" si="4540"/>
        <v>-8871875</v>
      </c>
      <c r="G6726" s="5">
        <f t="shared" si="4548"/>
        <v>-8871875</v>
      </c>
      <c r="H6726" s="5"/>
      <c r="I6726" s="5">
        <f t="shared" si="4549"/>
        <v>2589627.5011274759</v>
      </c>
      <c r="J6726" s="5">
        <f t="shared" si="4550"/>
        <v>2589627.5011274759</v>
      </c>
      <c r="K6726" s="5">
        <f t="shared" si="4551"/>
        <v>2892363.3655391904</v>
      </c>
      <c r="L6726" s="5">
        <f t="shared" si="4552"/>
        <v>490089.93333333335</v>
      </c>
      <c r="M6726" s="5">
        <f t="shared" si="4553"/>
        <v>5972080.7999999998</v>
      </c>
      <c r="N6726" s="5">
        <f t="shared" si="4554"/>
        <v>5972080.7999999998</v>
      </c>
    </row>
    <row r="6727" spans="1:14" x14ac:dyDescent="0.25">
      <c r="A6727" s="27">
        <v>45867</v>
      </c>
      <c r="B6727" s="28">
        <v>-15263082.908405568</v>
      </c>
      <c r="C6727" s="28">
        <v>-15263082.908405568</v>
      </c>
      <c r="D6727" s="28">
        <v>3216585.9084055694</v>
      </c>
      <c r="E6727" s="28">
        <v>619734</v>
      </c>
      <c r="F6727" s="28">
        <f t="shared" si="4540"/>
        <v>-11426763</v>
      </c>
      <c r="G6727" s="5">
        <f t="shared" si="4548"/>
        <v>-11426763</v>
      </c>
      <c r="H6727" s="5"/>
      <c r="I6727" s="5">
        <f t="shared" si="4549"/>
        <v>1803266.1264777184</v>
      </c>
      <c r="J6727" s="5">
        <f t="shared" si="4550"/>
        <v>1803266.1264777184</v>
      </c>
      <c r="K6727" s="5">
        <f t="shared" si="4551"/>
        <v>2902902.5068556145</v>
      </c>
      <c r="L6727" s="5">
        <f t="shared" si="4552"/>
        <v>499305.1</v>
      </c>
      <c r="M6727" s="5">
        <f t="shared" si="4553"/>
        <v>5205473.7333333334</v>
      </c>
      <c r="N6727" s="5">
        <f t="shared" si="4554"/>
        <v>5205473.7333333334</v>
      </c>
    </row>
    <row r="6728" spans="1:14" x14ac:dyDescent="0.25">
      <c r="A6728" s="27">
        <v>45868</v>
      </c>
      <c r="B6728" s="28">
        <v>19907572.864442017</v>
      </c>
      <c r="C6728" s="28">
        <v>19907572.864442017</v>
      </c>
      <c r="D6728" s="28">
        <v>2924092.1355579826</v>
      </c>
      <c r="E6728" s="28">
        <v>649670</v>
      </c>
      <c r="F6728" s="28">
        <f t="shared" si="4540"/>
        <v>23481335</v>
      </c>
      <c r="G6728" s="5">
        <f t="shared" si="4548"/>
        <v>23481335</v>
      </c>
      <c r="H6728" s="5"/>
      <c r="I6728" s="5">
        <f t="shared" si="4549"/>
        <v>1791481.8177828416</v>
      </c>
      <c r="J6728" s="5">
        <f t="shared" si="4550"/>
        <v>1791481.8177828416</v>
      </c>
      <c r="K6728" s="5">
        <f t="shared" si="4551"/>
        <v>2900499.7822171585</v>
      </c>
      <c r="L6728" s="5">
        <f t="shared" si="4552"/>
        <v>523153.63333333336</v>
      </c>
      <c r="M6728" s="5">
        <f t="shared" si="4553"/>
        <v>5215135.2333333334</v>
      </c>
      <c r="N6728" s="5">
        <f t="shared" si="4554"/>
        <v>5215135.2333333334</v>
      </c>
    </row>
    <row r="6729" spans="1:14" x14ac:dyDescent="0.25">
      <c r="A6729" s="27">
        <v>45869</v>
      </c>
      <c r="B6729" s="28">
        <v>23250041.965682562</v>
      </c>
      <c r="C6729" s="28">
        <v>23250041.965682562</v>
      </c>
      <c r="D6729" s="28">
        <v>3261888.0343174376</v>
      </c>
      <c r="E6729" s="28">
        <v>548431</v>
      </c>
      <c r="F6729" s="28">
        <f t="shared" si="4540"/>
        <v>27060361</v>
      </c>
      <c r="G6729" s="5">
        <f t="shared" si="4548"/>
        <v>27060361</v>
      </c>
      <c r="H6729" s="5"/>
      <c r="I6729" s="5">
        <f t="shared" si="4549"/>
        <v>2630343.6701182253</v>
      </c>
      <c r="J6729" s="5">
        <f t="shared" si="4550"/>
        <v>2630343.6701182253</v>
      </c>
      <c r="K6729" s="5">
        <f t="shared" si="4551"/>
        <v>2918339.1632151082</v>
      </c>
      <c r="L6729" s="5">
        <f t="shared" si="4552"/>
        <v>536294.3666666667</v>
      </c>
      <c r="M6729" s="5">
        <f t="shared" si="4553"/>
        <v>6084977.2000000002</v>
      </c>
      <c r="N6729" s="5">
        <f t="shared" si="4554"/>
        <v>6084977.2000000002</v>
      </c>
    </row>
    <row r="6730" spans="1:14" x14ac:dyDescent="0.25">
      <c r="A6730" s="27">
        <v>45870</v>
      </c>
      <c r="B6730" s="28">
        <v>-8898198.7322960459</v>
      </c>
      <c r="C6730" s="28">
        <v>-8898198.7322960459</v>
      </c>
      <c r="D6730" s="28">
        <v>3320767.7322960468</v>
      </c>
      <c r="E6730" s="28">
        <v>465705</v>
      </c>
      <c r="F6730" s="28">
        <f t="shared" si="4540"/>
        <v>-5111725.9999999991</v>
      </c>
      <c r="G6730" s="5">
        <f t="shared" ref="G6730:G6790" si="4555">SUM(C6730:E6730)</f>
        <v>-5111725.9999999991</v>
      </c>
      <c r="H6730" s="5"/>
      <c r="I6730" s="5">
        <f t="shared" ref="I6730:I6760" si="4556">AVERAGE(B6701:B6730)</f>
        <v>3670050.6618201151</v>
      </c>
      <c r="J6730" s="5">
        <f t="shared" ref="J6730:J6760" si="4557">AVERAGE(C6701:C6730)</f>
        <v>3670050.6618201151</v>
      </c>
      <c r="K6730" s="5">
        <f t="shared" ref="K6730:K6760" si="4558">AVERAGE(D6701:D6730)</f>
        <v>2930265.5715132174</v>
      </c>
      <c r="L6730" s="5">
        <f t="shared" ref="L6730:L6760" si="4559">AVERAGE(E6701:E6730)</f>
        <v>543978.8666666667</v>
      </c>
      <c r="M6730" s="5">
        <f t="shared" ref="M6730:M6760" si="4560">AVERAGE(F6701:F6730)</f>
        <v>7144295.0999999996</v>
      </c>
      <c r="N6730" s="5">
        <f t="shared" ref="N6730:N6760" si="4561">AVERAGE(G6701:G6730)</f>
        <v>7144295.0999999996</v>
      </c>
    </row>
    <row r="6731" spans="1:14" x14ac:dyDescent="0.25">
      <c r="A6731" s="27">
        <v>45871</v>
      </c>
      <c r="B6731" s="28">
        <v>13557520.637131814</v>
      </c>
      <c r="C6731" s="28">
        <v>13557520.637131814</v>
      </c>
      <c r="D6731" s="28">
        <v>3163909.362868187</v>
      </c>
      <c r="E6731" s="28">
        <v>283577</v>
      </c>
      <c r="F6731" s="28">
        <f t="shared" si="4540"/>
        <v>17005007</v>
      </c>
      <c r="G6731" s="5">
        <f t="shared" si="4555"/>
        <v>17005007</v>
      </c>
      <c r="H6731" s="5"/>
      <c r="I6731" s="5">
        <f t="shared" si="4556"/>
        <v>3845780.4643070465</v>
      </c>
      <c r="J6731" s="5">
        <f t="shared" si="4557"/>
        <v>3845780.4643070465</v>
      </c>
      <c r="K6731" s="5">
        <f t="shared" si="4558"/>
        <v>2928486.0023596194</v>
      </c>
      <c r="L6731" s="5">
        <f t="shared" si="4559"/>
        <v>547356.93333333335</v>
      </c>
      <c r="M6731" s="5">
        <f t="shared" si="4560"/>
        <v>7321623.4000000004</v>
      </c>
      <c r="N6731" s="5">
        <f t="shared" si="4561"/>
        <v>7321623.4000000004</v>
      </c>
    </row>
    <row r="6732" spans="1:14" x14ac:dyDescent="0.25">
      <c r="A6732" s="27">
        <v>45872</v>
      </c>
      <c r="B6732" s="28">
        <v>4731000.6892427653</v>
      </c>
      <c r="C6732" s="28">
        <v>4731000.6892427653</v>
      </c>
      <c r="D6732" s="28">
        <v>3342297.3107572347</v>
      </c>
      <c r="E6732" s="28">
        <v>335726</v>
      </c>
      <c r="F6732" s="28">
        <f t="shared" si="4540"/>
        <v>8409024</v>
      </c>
      <c r="G6732" s="5">
        <f t="shared" si="4555"/>
        <v>8409024</v>
      </c>
      <c r="H6732" s="5"/>
      <c r="I6732" s="5">
        <f t="shared" si="4556"/>
        <v>3462908.271038915</v>
      </c>
      <c r="J6732" s="5">
        <f t="shared" si="4557"/>
        <v>3462908.271038915</v>
      </c>
      <c r="K6732" s="5">
        <f t="shared" si="4558"/>
        <v>2942379.4289610838</v>
      </c>
      <c r="L6732" s="5">
        <f t="shared" si="4559"/>
        <v>557493.1</v>
      </c>
      <c r="M6732" s="5">
        <f t="shared" si="4560"/>
        <v>6962780.7999999998</v>
      </c>
      <c r="N6732" s="5">
        <f t="shared" si="4561"/>
        <v>6962780.7999999998</v>
      </c>
    </row>
    <row r="6733" spans="1:14" x14ac:dyDescent="0.25">
      <c r="A6733" s="27">
        <v>45873</v>
      </c>
      <c r="B6733" s="28">
        <v>-12730170.67741142</v>
      </c>
      <c r="C6733" s="28">
        <v>-12730170.67741142</v>
      </c>
      <c r="D6733" s="28">
        <v>2363574.6774114203</v>
      </c>
      <c r="E6733" s="28">
        <v>347035</v>
      </c>
      <c r="F6733" s="28">
        <f t="shared" si="4540"/>
        <v>-10019561</v>
      </c>
      <c r="G6733" s="5">
        <f t="shared" si="4555"/>
        <v>-10019561</v>
      </c>
      <c r="H6733" s="5"/>
      <c r="I6733" s="5">
        <f t="shared" si="4556"/>
        <v>2921813.1926175533</v>
      </c>
      <c r="J6733" s="5">
        <f t="shared" si="4557"/>
        <v>2921813.1926175533</v>
      </c>
      <c r="K6733" s="5">
        <f t="shared" si="4558"/>
        <v>2916891.4073824463</v>
      </c>
      <c r="L6733" s="5">
        <f t="shared" si="4559"/>
        <v>555136.9</v>
      </c>
      <c r="M6733" s="5">
        <f t="shared" si="4560"/>
        <v>6393841.5</v>
      </c>
      <c r="N6733" s="5">
        <f t="shared" si="4561"/>
        <v>6393841.5</v>
      </c>
    </row>
    <row r="6734" spans="1:14" x14ac:dyDescent="0.25">
      <c r="A6734" s="27">
        <v>45874</v>
      </c>
      <c r="B6734" s="28">
        <v>5988795.6998944003</v>
      </c>
      <c r="C6734" s="28">
        <v>5988795.6998944003</v>
      </c>
      <c r="D6734" s="28">
        <v>2592812.3001055997</v>
      </c>
      <c r="E6734" s="28">
        <v>-144025</v>
      </c>
      <c r="F6734" s="28">
        <f t="shared" si="4540"/>
        <v>8437583</v>
      </c>
      <c r="G6734" s="5">
        <f t="shared" si="4555"/>
        <v>8437583</v>
      </c>
      <c r="H6734" s="5"/>
      <c r="I6734" s="5">
        <f t="shared" si="4556"/>
        <v>3204367.59096325</v>
      </c>
      <c r="J6734" s="5">
        <f t="shared" si="4557"/>
        <v>3204367.59096325</v>
      </c>
      <c r="K6734" s="5">
        <f t="shared" si="4558"/>
        <v>2890788.5090367496</v>
      </c>
      <c r="L6734" s="5">
        <f t="shared" si="4559"/>
        <v>472823.23333333334</v>
      </c>
      <c r="M6734" s="5">
        <f t="shared" si="4560"/>
        <v>6567979.333333333</v>
      </c>
      <c r="N6734" s="5">
        <f t="shared" si="4561"/>
        <v>6567979.333333333</v>
      </c>
    </row>
    <row r="6735" spans="1:14" x14ac:dyDescent="0.25">
      <c r="A6735" s="27">
        <v>45875</v>
      </c>
      <c r="B6735" s="28">
        <v>10573546.049605824</v>
      </c>
      <c r="C6735" s="28">
        <v>10573546.049605824</v>
      </c>
      <c r="D6735" s="28">
        <v>2287014.9503941759</v>
      </c>
      <c r="E6735" s="28">
        <v>13609</v>
      </c>
      <c r="F6735" s="28">
        <f t="shared" si="4540"/>
        <v>12874170</v>
      </c>
      <c r="G6735" s="5">
        <f t="shared" si="4555"/>
        <v>12874170</v>
      </c>
      <c r="H6735" s="5"/>
      <c r="I6735" s="5">
        <f t="shared" si="4556"/>
        <v>3578065.1623816979</v>
      </c>
      <c r="J6735" s="5">
        <f t="shared" si="4557"/>
        <v>3578065.1623816979</v>
      </c>
      <c r="K6735" s="5">
        <f t="shared" si="4558"/>
        <v>2855311.4376183013</v>
      </c>
      <c r="L6735" s="5">
        <f t="shared" si="4559"/>
        <v>465349.76666666666</v>
      </c>
      <c r="M6735" s="5">
        <f t="shared" si="4560"/>
        <v>6898726.3666666662</v>
      </c>
      <c r="N6735" s="5">
        <f t="shared" si="4561"/>
        <v>6898726.3666666662</v>
      </c>
    </row>
    <row r="6736" spans="1:14" x14ac:dyDescent="0.25">
      <c r="A6736" s="27">
        <v>45876</v>
      </c>
      <c r="B6736" s="28">
        <v>-1344491.6557075833</v>
      </c>
      <c r="C6736" s="28">
        <v>-1344491.6557075833</v>
      </c>
      <c r="D6736" s="28">
        <v>2415347.6557075833</v>
      </c>
      <c r="E6736" s="28">
        <v>26483</v>
      </c>
      <c r="F6736" s="28">
        <f t="shared" si="4540"/>
        <v>1097339</v>
      </c>
      <c r="G6736" s="5">
        <f t="shared" si="4555"/>
        <v>1097339</v>
      </c>
      <c r="H6736" s="5"/>
      <c r="I6736" s="5">
        <f t="shared" si="4556"/>
        <v>2668510.1522762263</v>
      </c>
      <c r="J6736" s="5">
        <f t="shared" si="4557"/>
        <v>2668510.1522762263</v>
      </c>
      <c r="K6736" s="5">
        <f t="shared" si="4558"/>
        <v>2837016.4477237738</v>
      </c>
      <c r="L6736" s="5">
        <f t="shared" si="4559"/>
        <v>458006.43333333335</v>
      </c>
      <c r="M6736" s="5">
        <f t="shared" si="4560"/>
        <v>5963533.0333333332</v>
      </c>
      <c r="N6736" s="5">
        <f t="shared" si="4561"/>
        <v>5963533.0333333332</v>
      </c>
    </row>
    <row r="6737" spans="1:14" x14ac:dyDescent="0.25">
      <c r="A6737" s="27">
        <v>45877</v>
      </c>
      <c r="B6737" s="28">
        <v>4682893.2012363588</v>
      </c>
      <c r="C6737" s="28">
        <v>4682893.2012363588</v>
      </c>
      <c r="D6737" s="28">
        <v>2339508.7987636412</v>
      </c>
      <c r="E6737" s="28">
        <v>-26722</v>
      </c>
      <c r="F6737" s="28">
        <f t="shared" si="4540"/>
        <v>6995680</v>
      </c>
      <c r="G6737" s="5">
        <f t="shared" si="4555"/>
        <v>6995680</v>
      </c>
      <c r="H6737" s="5"/>
      <c r="I6737" s="5">
        <f t="shared" si="4556"/>
        <v>2358809.6922650021</v>
      </c>
      <c r="J6737" s="5">
        <f t="shared" si="4557"/>
        <v>2358809.6922650021</v>
      </c>
      <c r="K6737" s="5">
        <f t="shared" si="4558"/>
        <v>2814465.6744016637</v>
      </c>
      <c r="L6737" s="5">
        <f t="shared" si="4559"/>
        <v>459059.9</v>
      </c>
      <c r="M6737" s="5">
        <f t="shared" si="4560"/>
        <v>5632335.2666666666</v>
      </c>
      <c r="N6737" s="5">
        <f t="shared" si="4561"/>
        <v>5632335.2666666666</v>
      </c>
    </row>
    <row r="6738" spans="1:14" x14ac:dyDescent="0.25">
      <c r="A6738" s="27">
        <v>45878</v>
      </c>
      <c r="B6738" s="28">
        <v>-5766387.4374343678</v>
      </c>
      <c r="C6738" s="28">
        <v>-5766387.4374343678</v>
      </c>
      <c r="D6738" s="28">
        <v>2447013.4374343678</v>
      </c>
      <c r="E6738" s="28">
        <v>85508</v>
      </c>
      <c r="F6738" s="28">
        <f t="shared" si="4540"/>
        <v>-3233866</v>
      </c>
      <c r="G6738" s="5">
        <f t="shared" si="4555"/>
        <v>-3233866</v>
      </c>
      <c r="H6738" s="5"/>
      <c r="I6738" s="5">
        <f t="shared" si="4556"/>
        <v>2091482.5188276756</v>
      </c>
      <c r="J6738" s="5">
        <f t="shared" si="4557"/>
        <v>2091482.5188276756</v>
      </c>
      <c r="K6738" s="5">
        <f t="shared" si="4558"/>
        <v>2800857.1145056584</v>
      </c>
      <c r="L6738" s="5">
        <f t="shared" si="4559"/>
        <v>461035.86666666664</v>
      </c>
      <c r="M6738" s="5">
        <f t="shared" si="4560"/>
        <v>5353375.5</v>
      </c>
      <c r="N6738" s="5">
        <f t="shared" si="4561"/>
        <v>5353375.5</v>
      </c>
    </row>
    <row r="6739" spans="1:14" x14ac:dyDescent="0.25">
      <c r="A6739" s="27">
        <v>45879</v>
      </c>
      <c r="B6739" s="28">
        <v>9961628.6918922327</v>
      </c>
      <c r="C6739" s="28">
        <v>9961628.6918922327</v>
      </c>
      <c r="D6739" s="28">
        <v>2274455.3081077682</v>
      </c>
      <c r="E6739" s="28">
        <v>3465</v>
      </c>
      <c r="F6739" s="28">
        <f t="shared" si="4540"/>
        <v>12239549</v>
      </c>
      <c r="G6739" s="5">
        <f t="shared" si="4555"/>
        <v>12239549</v>
      </c>
      <c r="H6739" s="5"/>
      <c r="I6739" s="5">
        <f t="shared" si="4556"/>
        <v>2321666.6532319128</v>
      </c>
      <c r="J6739" s="5">
        <f t="shared" si="4557"/>
        <v>2321666.6532319128</v>
      </c>
      <c r="K6739" s="5">
        <f t="shared" si="4558"/>
        <v>2773189.9467680873</v>
      </c>
      <c r="L6739" s="5">
        <f t="shared" si="4559"/>
        <v>453032.66666666669</v>
      </c>
      <c r="M6739" s="5">
        <f t="shared" si="4560"/>
        <v>5547889.2666666666</v>
      </c>
      <c r="N6739" s="5">
        <f t="shared" si="4561"/>
        <v>5547889.2666666666</v>
      </c>
    </row>
    <row r="6740" spans="1:14" x14ac:dyDescent="0.25">
      <c r="A6740" s="27">
        <v>45880</v>
      </c>
      <c r="B6740" s="28">
        <v>7719158.6408888455</v>
      </c>
      <c r="C6740" s="28">
        <v>7719158.6408888455</v>
      </c>
      <c r="D6740" s="28">
        <v>2226141.3591111545</v>
      </c>
      <c r="E6740" s="28">
        <v>-54550</v>
      </c>
      <c r="F6740" s="28">
        <f t="shared" si="4540"/>
        <v>9890750</v>
      </c>
      <c r="G6740" s="5">
        <f t="shared" si="4555"/>
        <v>9890750</v>
      </c>
      <c r="H6740" s="5"/>
      <c r="I6740" s="5">
        <f t="shared" si="4556"/>
        <v>2688961.8346297825</v>
      </c>
      <c r="J6740" s="5">
        <f t="shared" si="4557"/>
        <v>2688961.8346297825</v>
      </c>
      <c r="K6740" s="5">
        <f t="shared" si="4558"/>
        <v>2748432.9987035501</v>
      </c>
      <c r="L6740" s="5">
        <f t="shared" si="4559"/>
        <v>452550.6</v>
      </c>
      <c r="M6740" s="5">
        <f t="shared" si="4560"/>
        <v>5889945.4333333336</v>
      </c>
      <c r="N6740" s="5">
        <f t="shared" si="4561"/>
        <v>5889945.4333333336</v>
      </c>
    </row>
    <row r="6741" spans="1:14" x14ac:dyDescent="0.25">
      <c r="A6741" s="27">
        <v>45881</v>
      </c>
      <c r="B6741" s="28">
        <v>118758.75054342719</v>
      </c>
      <c r="C6741" s="28">
        <v>118758.75054342719</v>
      </c>
      <c r="D6741" s="28">
        <v>1958424.2494565728</v>
      </c>
      <c r="E6741" s="28">
        <v>99358</v>
      </c>
      <c r="F6741" s="28">
        <f t="shared" si="4540"/>
        <v>2176541</v>
      </c>
      <c r="G6741" s="5">
        <f t="shared" si="4555"/>
        <v>2176541</v>
      </c>
      <c r="H6741" s="5"/>
      <c r="I6741" s="5">
        <f t="shared" si="4556"/>
        <v>2174424.1187183629</v>
      </c>
      <c r="J6741" s="5">
        <f t="shared" si="4557"/>
        <v>2174424.1187183629</v>
      </c>
      <c r="K6741" s="5">
        <f t="shared" si="4558"/>
        <v>2707635.0812816378</v>
      </c>
      <c r="L6741" s="5">
        <f t="shared" si="4559"/>
        <v>459269.06666666665</v>
      </c>
      <c r="M6741" s="5">
        <f t="shared" si="4560"/>
        <v>5341328.2666666666</v>
      </c>
      <c r="N6741" s="5">
        <f t="shared" si="4561"/>
        <v>5341328.2666666666</v>
      </c>
    </row>
    <row r="6742" spans="1:14" x14ac:dyDescent="0.25">
      <c r="A6742" s="27">
        <v>45882</v>
      </c>
      <c r="B6742" s="28">
        <v>4238055.7634759527</v>
      </c>
      <c r="C6742" s="28">
        <v>4238055.7634759527</v>
      </c>
      <c r="D6742" s="28">
        <v>1329947.2365240471</v>
      </c>
      <c r="E6742" s="28">
        <v>82629</v>
      </c>
      <c r="F6742" s="28">
        <f t="shared" si="4540"/>
        <v>5650632</v>
      </c>
      <c r="G6742" s="5">
        <f t="shared" si="4555"/>
        <v>5650632</v>
      </c>
      <c r="H6742" s="5"/>
      <c r="I6742" s="5">
        <f t="shared" si="4556"/>
        <v>2739488.2938733967</v>
      </c>
      <c r="J6742" s="5">
        <f t="shared" si="4557"/>
        <v>2739488.2938733967</v>
      </c>
      <c r="K6742" s="5">
        <f t="shared" si="4558"/>
        <v>2652173.3394599361</v>
      </c>
      <c r="L6742" s="5">
        <f t="shared" si="4559"/>
        <v>461381.36666666664</v>
      </c>
      <c r="M6742" s="5">
        <f t="shared" si="4560"/>
        <v>5853043</v>
      </c>
      <c r="N6742" s="5">
        <f t="shared" si="4561"/>
        <v>5853043</v>
      </c>
    </row>
    <row r="6743" spans="1:14" x14ac:dyDescent="0.25">
      <c r="A6743" s="27">
        <v>45883</v>
      </c>
      <c r="B6743" s="28">
        <v>27661158.486018863</v>
      </c>
      <c r="C6743" s="28">
        <v>27661158.486018863</v>
      </c>
      <c r="D6743" s="28">
        <v>1025798.5139811389</v>
      </c>
      <c r="E6743" s="28">
        <v>562420</v>
      </c>
      <c r="F6743" s="28">
        <f t="shared" si="4540"/>
        <v>29249377</v>
      </c>
      <c r="G6743" s="5">
        <f t="shared" si="4555"/>
        <v>29249377</v>
      </c>
      <c r="H6743" s="5"/>
      <c r="I6743" s="5">
        <f t="shared" si="4556"/>
        <v>3644946.9142322978</v>
      </c>
      <c r="J6743" s="5">
        <f t="shared" si="4557"/>
        <v>3644946.9142322978</v>
      </c>
      <c r="K6743" s="5">
        <f t="shared" si="4558"/>
        <v>2587720.9857677016</v>
      </c>
      <c r="L6743" s="5">
        <f t="shared" si="4559"/>
        <v>474214.23333333334</v>
      </c>
      <c r="M6743" s="5">
        <f t="shared" si="4560"/>
        <v>6706882.1333333338</v>
      </c>
      <c r="N6743" s="5">
        <f t="shared" si="4561"/>
        <v>6706882.1333333338</v>
      </c>
    </row>
    <row r="6744" spans="1:14" x14ac:dyDescent="0.25">
      <c r="A6744" s="27">
        <v>45884</v>
      </c>
      <c r="B6744" s="28">
        <v>3756721.6032549748</v>
      </c>
      <c r="C6744" s="28">
        <v>3756721.6032549748</v>
      </c>
      <c r="D6744" s="28">
        <v>1028877.3967450252</v>
      </c>
      <c r="E6744" s="28">
        <v>230838</v>
      </c>
      <c r="F6744" s="28">
        <f t="shared" si="4540"/>
        <v>5016437</v>
      </c>
      <c r="G6744" s="5">
        <f t="shared" si="4555"/>
        <v>5016437</v>
      </c>
      <c r="H6744" s="5"/>
      <c r="I6744" s="5">
        <f t="shared" si="4556"/>
        <v>4413918.3695380595</v>
      </c>
      <c r="J6744" s="5">
        <f t="shared" si="4557"/>
        <v>4413918.3695380595</v>
      </c>
      <c r="K6744" s="5">
        <f t="shared" si="4558"/>
        <v>2553560.3304619407</v>
      </c>
      <c r="L6744" s="5">
        <f t="shared" si="4559"/>
        <v>475345.6</v>
      </c>
      <c r="M6744" s="5">
        <f t="shared" si="4560"/>
        <v>7442824.2999999998</v>
      </c>
      <c r="N6744" s="5">
        <f t="shared" si="4561"/>
        <v>7442824.2999999998</v>
      </c>
    </row>
    <row r="6745" spans="1:14" x14ac:dyDescent="0.25">
      <c r="A6745" s="27">
        <v>45885</v>
      </c>
      <c r="B6745" s="28">
        <v>-18418964.286731593</v>
      </c>
      <c r="C6745" s="28">
        <v>-18418964.286731593</v>
      </c>
      <c r="D6745" s="28">
        <v>985001.28673159459</v>
      </c>
      <c r="E6745" s="28">
        <v>799999</v>
      </c>
      <c r="F6745" s="28">
        <f t="shared" si="4540"/>
        <v>-16633964</v>
      </c>
      <c r="G6745" s="5">
        <f t="shared" si="4555"/>
        <v>-16633964</v>
      </c>
      <c r="H6745" s="5"/>
      <c r="I6745" s="5">
        <f t="shared" si="4556"/>
        <v>2660843.167619403</v>
      </c>
      <c r="J6745" s="5">
        <f t="shared" si="4557"/>
        <v>2660843.167619403</v>
      </c>
      <c r="K6745" s="5">
        <f t="shared" si="4558"/>
        <v>2486779.1323805978</v>
      </c>
      <c r="L6745" s="5">
        <f t="shared" si="4559"/>
        <v>487688.56666666665</v>
      </c>
      <c r="M6745" s="5">
        <f t="shared" si="4560"/>
        <v>5635310.8666666662</v>
      </c>
      <c r="N6745" s="5">
        <f t="shared" si="4561"/>
        <v>5635310.8666666662</v>
      </c>
    </row>
    <row r="6746" spans="1:14" x14ac:dyDescent="0.25">
      <c r="A6746" s="27">
        <v>45886</v>
      </c>
      <c r="B6746" s="28">
        <v>11664245.402165465</v>
      </c>
      <c r="C6746" s="28">
        <v>11664245.402165465</v>
      </c>
      <c r="D6746" s="28">
        <v>830284.59783453518</v>
      </c>
      <c r="E6746" s="28">
        <v>401642</v>
      </c>
      <c r="F6746" s="28">
        <f t="shared" si="4540"/>
        <v>12896172</v>
      </c>
      <c r="G6746" s="5">
        <f t="shared" si="4555"/>
        <v>12896172</v>
      </c>
      <c r="H6746" s="5"/>
      <c r="I6746" s="5">
        <f t="shared" si="4556"/>
        <v>2418459.8739504004</v>
      </c>
      <c r="J6746" s="5">
        <f t="shared" si="4557"/>
        <v>2418459.8739504004</v>
      </c>
      <c r="K6746" s="5">
        <f t="shared" si="4558"/>
        <v>2419097.2593829343</v>
      </c>
      <c r="L6746" s="5">
        <f t="shared" si="4559"/>
        <v>494412.3</v>
      </c>
      <c r="M6746" s="5">
        <f t="shared" si="4560"/>
        <v>5331969.4333333336</v>
      </c>
      <c r="N6746" s="5">
        <f t="shared" si="4561"/>
        <v>5331969.4333333336</v>
      </c>
    </row>
    <row r="6747" spans="1:14" x14ac:dyDescent="0.25">
      <c r="A6747" s="27">
        <v>45887</v>
      </c>
      <c r="B6747" s="28">
        <v>7559013.0212227721</v>
      </c>
      <c r="C6747" s="28">
        <v>7559013.0212227721</v>
      </c>
      <c r="D6747" s="28">
        <v>947742.97877722769</v>
      </c>
      <c r="E6747" s="28">
        <v>96044</v>
      </c>
      <c r="F6747" s="28">
        <f t="shared" si="4540"/>
        <v>8602800</v>
      </c>
      <c r="G6747" s="5">
        <f t="shared" si="4555"/>
        <v>8602800</v>
      </c>
      <c r="H6747" s="5"/>
      <c r="I6747" s="5">
        <f t="shared" si="4556"/>
        <v>3027981.4969651024</v>
      </c>
      <c r="J6747" s="5">
        <f t="shared" si="4557"/>
        <v>3027981.4969651024</v>
      </c>
      <c r="K6747" s="5">
        <f t="shared" si="4558"/>
        <v>2356079.0363682327</v>
      </c>
      <c r="L6747" s="5">
        <f t="shared" si="4559"/>
        <v>481540.56666666665</v>
      </c>
      <c r="M6747" s="5">
        <f t="shared" si="4560"/>
        <v>5865601.0999999996</v>
      </c>
      <c r="N6747" s="5">
        <f t="shared" si="4561"/>
        <v>5865601.0999999996</v>
      </c>
    </row>
    <row r="6748" spans="1:14" x14ac:dyDescent="0.25">
      <c r="A6748" s="27">
        <v>45888</v>
      </c>
      <c r="B6748" s="28">
        <v>-15875141.835506452</v>
      </c>
      <c r="C6748" s="28">
        <v>-15875141.835506452</v>
      </c>
      <c r="D6748" s="28">
        <v>882478.83550645236</v>
      </c>
      <c r="E6748" s="28">
        <v>176008</v>
      </c>
      <c r="F6748" s="28">
        <f t="shared" si="4540"/>
        <v>-14816655</v>
      </c>
      <c r="G6748" s="5">
        <f t="shared" si="4555"/>
        <v>-14816655</v>
      </c>
      <c r="H6748" s="5"/>
      <c r="I6748" s="5">
        <f t="shared" si="4556"/>
        <v>2726655.6118203029</v>
      </c>
      <c r="J6748" s="5">
        <f t="shared" si="4557"/>
        <v>2726655.6118203029</v>
      </c>
      <c r="K6748" s="5">
        <f t="shared" si="4558"/>
        <v>2289765.9215130308</v>
      </c>
      <c r="L6748" s="5">
        <f t="shared" si="4559"/>
        <v>477994.13333333336</v>
      </c>
      <c r="M6748" s="5">
        <f t="shared" si="4560"/>
        <v>5494415.666666667</v>
      </c>
      <c r="N6748" s="5">
        <f t="shared" si="4561"/>
        <v>5494415.666666667</v>
      </c>
    </row>
    <row r="6749" spans="1:14" x14ac:dyDescent="0.25">
      <c r="A6749" s="27">
        <v>45889</v>
      </c>
      <c r="B6749" s="28">
        <v>1815826.6192078893</v>
      </c>
      <c r="C6749" s="28">
        <v>1815826.6192078893</v>
      </c>
      <c r="D6749" s="28">
        <v>792261.38079211058</v>
      </c>
      <c r="E6749" s="28">
        <v>468386</v>
      </c>
      <c r="F6749" s="28">
        <f t="shared" si="4540"/>
        <v>3076474</v>
      </c>
      <c r="G6749" s="5">
        <f t="shared" si="4555"/>
        <v>3076474</v>
      </c>
      <c r="H6749" s="5"/>
      <c r="I6749" s="5">
        <f t="shared" si="4556"/>
        <v>2559329.3361664577</v>
      </c>
      <c r="J6749" s="5">
        <f t="shared" si="4557"/>
        <v>2559329.3361664577</v>
      </c>
      <c r="K6749" s="5">
        <f t="shared" si="4558"/>
        <v>2243090.9305002093</v>
      </c>
      <c r="L6749" s="5">
        <f t="shared" si="4559"/>
        <v>474192.4</v>
      </c>
      <c r="M6749" s="5">
        <f t="shared" si="4560"/>
        <v>5276612.666666667</v>
      </c>
      <c r="N6749" s="5">
        <f t="shared" si="4561"/>
        <v>5276612.666666667</v>
      </c>
    </row>
    <row r="6750" spans="1:14" x14ac:dyDescent="0.25">
      <c r="A6750" s="27">
        <v>45890</v>
      </c>
      <c r="B6750" s="28">
        <v>-195116.20070476085</v>
      </c>
      <c r="C6750" s="28">
        <v>-195116.20070476085</v>
      </c>
      <c r="D6750" s="28">
        <v>842931.20070476097</v>
      </c>
      <c r="E6750" s="28">
        <v>2259691</v>
      </c>
      <c r="F6750" s="28">
        <f t="shared" si="4540"/>
        <v>2907506</v>
      </c>
      <c r="G6750" s="5">
        <f t="shared" si="4555"/>
        <v>2907506</v>
      </c>
      <c r="H6750" s="5"/>
      <c r="I6750" s="5">
        <f t="shared" si="4556"/>
        <v>2235486.5646941164</v>
      </c>
      <c r="J6750" s="5">
        <f t="shared" si="4557"/>
        <v>2235486.5646941164</v>
      </c>
      <c r="K6750" s="5">
        <f t="shared" si="4558"/>
        <v>2172947.001972551</v>
      </c>
      <c r="L6750" s="5">
        <f t="shared" si="4559"/>
        <v>534028</v>
      </c>
      <c r="M6750" s="5">
        <f t="shared" si="4560"/>
        <v>4942461.5666666664</v>
      </c>
      <c r="N6750" s="5">
        <f t="shared" si="4561"/>
        <v>4942461.5666666664</v>
      </c>
    </row>
    <row r="6751" spans="1:14" x14ac:dyDescent="0.25">
      <c r="A6751" s="27">
        <v>45891</v>
      </c>
      <c r="B6751" s="28">
        <v>12533096.94335187</v>
      </c>
      <c r="C6751" s="28">
        <v>12533096.94335187</v>
      </c>
      <c r="D6751" s="28">
        <v>777229.05664812936</v>
      </c>
      <c r="E6751" s="28">
        <v>241098</v>
      </c>
      <c r="F6751" s="28">
        <f t="shared" si="4540"/>
        <v>13551424</v>
      </c>
      <c r="G6751" s="5">
        <f t="shared" si="4555"/>
        <v>13551424</v>
      </c>
      <c r="H6751" s="5"/>
      <c r="I6751" s="5">
        <f t="shared" si="4556"/>
        <v>2841417.4633501628</v>
      </c>
      <c r="J6751" s="5">
        <f t="shared" si="4557"/>
        <v>2841417.4633501628</v>
      </c>
      <c r="K6751" s="5">
        <f t="shared" si="4558"/>
        <v>2105223.9366498375</v>
      </c>
      <c r="L6751" s="5">
        <f t="shared" si="4559"/>
        <v>522172.03333333333</v>
      </c>
      <c r="M6751" s="5">
        <f t="shared" si="4560"/>
        <v>5468813.4333333336</v>
      </c>
      <c r="N6751" s="5">
        <f t="shared" si="4561"/>
        <v>5468813.4333333336</v>
      </c>
    </row>
    <row r="6752" spans="1:14" x14ac:dyDescent="0.25">
      <c r="A6752" s="27">
        <v>45892</v>
      </c>
      <c r="B6752" s="28">
        <v>6812796.480554455</v>
      </c>
      <c r="C6752" s="28">
        <v>6812796.480554455</v>
      </c>
      <c r="D6752" s="28">
        <v>787867.51944554516</v>
      </c>
      <c r="E6752" s="28">
        <v>616771</v>
      </c>
      <c r="F6752" s="28">
        <f t="shared" si="4540"/>
        <v>8217435</v>
      </c>
      <c r="G6752" s="5">
        <f t="shared" si="4555"/>
        <v>8217435</v>
      </c>
      <c r="H6752" s="5"/>
      <c r="I6752" s="5">
        <f t="shared" si="4556"/>
        <v>3494035.3814877053</v>
      </c>
      <c r="J6752" s="5">
        <f t="shared" si="4557"/>
        <v>3494035.3814877053</v>
      </c>
      <c r="K6752" s="5">
        <f t="shared" si="4558"/>
        <v>2040102.4851789612</v>
      </c>
      <c r="L6752" s="5">
        <f t="shared" si="4559"/>
        <v>455587.46666666667</v>
      </c>
      <c r="M6752" s="5">
        <f t="shared" si="4560"/>
        <v>5989725.333333333</v>
      </c>
      <c r="N6752" s="5">
        <f t="shared" si="4561"/>
        <v>5989725.333333333</v>
      </c>
    </row>
    <row r="6753" spans="1:14" x14ac:dyDescent="0.25">
      <c r="A6753" s="27">
        <v>45893</v>
      </c>
      <c r="B6753" s="28">
        <v>-3684962.8845621971</v>
      </c>
      <c r="C6753" s="28">
        <v>-3684962.8845621971</v>
      </c>
      <c r="D6753" s="28">
        <v>825209.88456219726</v>
      </c>
      <c r="E6753" s="28">
        <v>350811</v>
      </c>
      <c r="F6753" s="28">
        <f t="shared" si="4540"/>
        <v>-2508942</v>
      </c>
      <c r="G6753" s="5">
        <f t="shared" si="4555"/>
        <v>-2508942</v>
      </c>
      <c r="H6753" s="5"/>
      <c r="I6753" s="5">
        <f t="shared" si="4556"/>
        <v>2861415.6421528468</v>
      </c>
      <c r="J6753" s="5">
        <f t="shared" si="4557"/>
        <v>2861415.6421528468</v>
      </c>
      <c r="K6753" s="5">
        <f t="shared" si="4558"/>
        <v>1978379.4911804865</v>
      </c>
      <c r="L6753" s="5">
        <f t="shared" si="4559"/>
        <v>438699.96666666667</v>
      </c>
      <c r="M6753" s="5">
        <f t="shared" si="4560"/>
        <v>5278495.0999999996</v>
      </c>
      <c r="N6753" s="5">
        <f t="shared" si="4561"/>
        <v>5278495.0999999996</v>
      </c>
    </row>
    <row r="6754" spans="1:14" x14ac:dyDescent="0.25">
      <c r="A6754" s="27">
        <v>45894</v>
      </c>
      <c r="B6754" s="28">
        <v>14932724.789703466</v>
      </c>
      <c r="C6754" s="28">
        <v>14932724.789703466</v>
      </c>
      <c r="D6754" s="28">
        <v>810714.21029653435</v>
      </c>
      <c r="E6754" s="28">
        <v>191837</v>
      </c>
      <c r="F6754" s="28">
        <f t="shared" si="4540"/>
        <v>15935276</v>
      </c>
      <c r="G6754" s="5">
        <f t="shared" si="4555"/>
        <v>15935276</v>
      </c>
      <c r="H6754" s="5"/>
      <c r="I6754" s="5">
        <f t="shared" si="4556"/>
        <v>3575220.7689840468</v>
      </c>
      <c r="J6754" s="5">
        <f t="shared" si="4557"/>
        <v>3575220.7689840468</v>
      </c>
      <c r="K6754" s="5">
        <f t="shared" si="4558"/>
        <v>1915097.8976826197</v>
      </c>
      <c r="L6754" s="5">
        <f t="shared" si="4559"/>
        <v>370884.46666666667</v>
      </c>
      <c r="M6754" s="5">
        <f t="shared" si="4560"/>
        <v>5861203.1333333338</v>
      </c>
      <c r="N6754" s="5">
        <f t="shared" si="4561"/>
        <v>5861203.1333333338</v>
      </c>
    </row>
    <row r="6755" spans="1:14" x14ac:dyDescent="0.25">
      <c r="A6755" s="27">
        <v>45895</v>
      </c>
      <c r="B6755" s="28">
        <v>-559362.8283646144</v>
      </c>
      <c r="C6755" s="28">
        <v>-559362.8283646144</v>
      </c>
      <c r="D6755" s="28">
        <v>787539.82836461428</v>
      </c>
      <c r="E6755" s="28">
        <v>1924744</v>
      </c>
      <c r="F6755" s="28">
        <f t="shared" si="4540"/>
        <v>2152921</v>
      </c>
      <c r="G6755" s="5">
        <f t="shared" si="4555"/>
        <v>2152921</v>
      </c>
      <c r="H6755" s="5"/>
      <c r="I6755" s="5">
        <f t="shared" si="4556"/>
        <v>3198618.3469193429</v>
      </c>
      <c r="J6755" s="5">
        <f t="shared" si="4557"/>
        <v>3198618.3469193429</v>
      </c>
      <c r="K6755" s="5">
        <f t="shared" si="4558"/>
        <v>1855496.2864139911</v>
      </c>
      <c r="L6755" s="5">
        <f t="shared" si="4559"/>
        <v>422566.73333333334</v>
      </c>
      <c r="M6755" s="5">
        <f t="shared" si="4560"/>
        <v>5476681.3666666662</v>
      </c>
      <c r="N6755" s="5">
        <f t="shared" si="4561"/>
        <v>5476681.3666666662</v>
      </c>
    </row>
    <row r="6756" spans="1:14" x14ac:dyDescent="0.25">
      <c r="A6756" s="27">
        <v>45896</v>
      </c>
      <c r="B6756" s="28">
        <v>-11861848.773096563</v>
      </c>
      <c r="C6756" s="28">
        <v>-11861848.773096563</v>
      </c>
      <c r="D6756" s="28">
        <v>772682.77309656295</v>
      </c>
      <c r="E6756" s="28">
        <v>87853</v>
      </c>
      <c r="F6756" s="28">
        <f t="shared" si="4540"/>
        <v>-11001313</v>
      </c>
      <c r="G6756" s="5">
        <f t="shared" si="4555"/>
        <v>-11001313</v>
      </c>
      <c r="H6756" s="5"/>
      <c r="I6756" s="5">
        <f t="shared" si="4556"/>
        <v>3228894.2693098257</v>
      </c>
      <c r="J6756" s="5">
        <f t="shared" si="4557"/>
        <v>3228894.2693098257</v>
      </c>
      <c r="K6756" s="5">
        <f t="shared" si="4558"/>
        <v>1785346.6640235069</v>
      </c>
      <c r="L6756" s="5">
        <f t="shared" si="4559"/>
        <v>391459.16666666669</v>
      </c>
      <c r="M6756" s="5">
        <f t="shared" si="4560"/>
        <v>5405700.0999999996</v>
      </c>
      <c r="N6756" s="5">
        <f t="shared" si="4561"/>
        <v>5405700.0999999996</v>
      </c>
    </row>
    <row r="6757" spans="1:14" x14ac:dyDescent="0.25">
      <c r="A6757" s="27">
        <v>45897</v>
      </c>
      <c r="B6757" s="28">
        <v>2478282.663281891</v>
      </c>
      <c r="C6757" s="28">
        <v>2478282.663281891</v>
      </c>
      <c r="D6757" s="28">
        <v>844218.33671810897</v>
      </c>
      <c r="E6757" s="28">
        <v>435465</v>
      </c>
      <c r="F6757" s="28">
        <f t="shared" ref="F6757:F6790" si="4562">SUM(B6757+D6757+E6757)</f>
        <v>3757966</v>
      </c>
      <c r="G6757" s="5">
        <f t="shared" si="4555"/>
        <v>3757966</v>
      </c>
      <c r="H6757" s="5"/>
      <c r="I6757" s="5">
        <f t="shared" si="4556"/>
        <v>3820273.1216994077</v>
      </c>
      <c r="J6757" s="5">
        <f t="shared" si="4557"/>
        <v>3820273.1216994077</v>
      </c>
      <c r="K6757" s="5">
        <f t="shared" si="4558"/>
        <v>1706267.7449672585</v>
      </c>
      <c r="L6757" s="5">
        <f t="shared" si="4559"/>
        <v>385316.86666666664</v>
      </c>
      <c r="M6757" s="5">
        <f t="shared" si="4560"/>
        <v>5911857.7333333334</v>
      </c>
      <c r="N6757" s="5">
        <f t="shared" si="4561"/>
        <v>5911857.7333333334</v>
      </c>
    </row>
    <row r="6758" spans="1:14" x14ac:dyDescent="0.25">
      <c r="A6758" s="27">
        <v>45898</v>
      </c>
      <c r="B6758" s="28">
        <v>5097076.0903766323</v>
      </c>
      <c r="C6758" s="28">
        <v>5097076.0903766323</v>
      </c>
      <c r="D6758" s="28">
        <v>773934.90962336748</v>
      </c>
      <c r="E6758" s="28">
        <v>357759</v>
      </c>
      <c r="F6758" s="28">
        <f t="shared" si="4562"/>
        <v>6228770</v>
      </c>
      <c r="G6758" s="5">
        <f t="shared" si="4555"/>
        <v>6228770</v>
      </c>
      <c r="H6758" s="5"/>
      <c r="I6758" s="5">
        <f t="shared" si="4556"/>
        <v>3326589.8958972292</v>
      </c>
      <c r="J6758" s="5">
        <f t="shared" si="4557"/>
        <v>3326589.8958972292</v>
      </c>
      <c r="K6758" s="5">
        <f t="shared" si="4558"/>
        <v>1634595.8374361047</v>
      </c>
      <c r="L6758" s="5">
        <f t="shared" si="4559"/>
        <v>375586.5</v>
      </c>
      <c r="M6758" s="5">
        <f t="shared" si="4560"/>
        <v>5336772.2333333334</v>
      </c>
      <c r="N6758" s="5">
        <f t="shared" si="4561"/>
        <v>5336772.2333333334</v>
      </c>
    </row>
    <row r="6759" spans="1:14" x14ac:dyDescent="0.25">
      <c r="A6759" s="27">
        <v>45899</v>
      </c>
      <c r="B6759" s="28">
        <v>4163758.6854568869</v>
      </c>
      <c r="C6759" s="28">
        <v>4163758.6854568869</v>
      </c>
      <c r="D6759" s="28">
        <v>723800.31454311265</v>
      </c>
      <c r="E6759" s="28">
        <v>629998</v>
      </c>
      <c r="F6759" s="28">
        <f t="shared" si="4562"/>
        <v>5517557</v>
      </c>
      <c r="G6759" s="5">
        <f t="shared" si="4555"/>
        <v>5517557</v>
      </c>
      <c r="H6759" s="5"/>
      <c r="I6759" s="5">
        <f t="shared" si="4556"/>
        <v>2690380.4532230399</v>
      </c>
      <c r="J6759" s="5">
        <f t="shared" si="4557"/>
        <v>2690380.4532230399</v>
      </c>
      <c r="K6759" s="5">
        <f t="shared" si="4558"/>
        <v>1549992.9134436273</v>
      </c>
      <c r="L6759" s="5">
        <f t="shared" si="4559"/>
        <v>378305.4</v>
      </c>
      <c r="M6759" s="5">
        <f t="shared" si="4560"/>
        <v>4618678.7666666666</v>
      </c>
      <c r="N6759" s="5">
        <f t="shared" si="4561"/>
        <v>4618678.7666666666</v>
      </c>
    </row>
    <row r="6760" spans="1:14" x14ac:dyDescent="0.25">
      <c r="A6760" s="27">
        <v>45900</v>
      </c>
      <c r="B6760" s="28">
        <v>3970266.6508875228</v>
      </c>
      <c r="C6760" s="28">
        <v>3970266.6508875228</v>
      </c>
      <c r="D6760" s="28">
        <v>694872.34911247739</v>
      </c>
      <c r="E6760" s="28">
        <v>319715</v>
      </c>
      <c r="F6760" s="28">
        <f t="shared" si="4562"/>
        <v>4984854</v>
      </c>
      <c r="G6760" s="5">
        <f t="shared" si="4555"/>
        <v>4984854</v>
      </c>
      <c r="H6760" s="5"/>
      <c r="I6760" s="5">
        <f t="shared" si="4556"/>
        <v>3119329.2993291589</v>
      </c>
      <c r="J6760" s="5">
        <f t="shared" si="4557"/>
        <v>3119329.2993291589</v>
      </c>
      <c r="K6760" s="5">
        <f t="shared" si="4558"/>
        <v>1462463.0673375083</v>
      </c>
      <c r="L6760" s="5">
        <f t="shared" si="4559"/>
        <v>373439.06666666665</v>
      </c>
      <c r="M6760" s="5">
        <f t="shared" si="4560"/>
        <v>4955231.4333333336</v>
      </c>
      <c r="N6760" s="5">
        <f t="shared" si="4561"/>
        <v>4955231.4333333336</v>
      </c>
    </row>
    <row r="6761" spans="1:14" x14ac:dyDescent="0.25">
      <c r="A6761" s="27">
        <v>45901</v>
      </c>
      <c r="B6761" s="28">
        <v>-8543349.3171573319</v>
      </c>
      <c r="C6761" s="28">
        <v>-8543349.3171573319</v>
      </c>
      <c r="D6761" s="28">
        <v>635047.31715733069</v>
      </c>
      <c r="E6761" s="28">
        <v>279558</v>
      </c>
      <c r="F6761" s="28">
        <f t="shared" si="4562"/>
        <v>-7628744.0000000009</v>
      </c>
      <c r="G6761" s="5">
        <f t="shared" si="4555"/>
        <v>-7628744.0000000009</v>
      </c>
      <c r="H6761" s="5"/>
      <c r="I6761" s="5">
        <f t="shared" ref="I6761:I6790" si="4563">AVERAGE(B6732:B6761)</f>
        <v>2382633.6341861868</v>
      </c>
      <c r="J6761" s="5">
        <f t="shared" ref="J6761:J6790" si="4564">AVERAGE(C6732:C6761)</f>
        <v>2382633.6341861868</v>
      </c>
      <c r="K6761" s="5">
        <f t="shared" ref="K6761:K6790" si="4565">AVERAGE(D6732:D6761)</f>
        <v>1378167.6658138128</v>
      </c>
      <c r="L6761" s="5">
        <f t="shared" ref="L6761:L6790" si="4566">AVERAGE(E6732:E6761)</f>
        <v>373305.1</v>
      </c>
      <c r="M6761" s="5">
        <f t="shared" ref="M6761:M6790" si="4567">AVERAGE(F6732:F6761)</f>
        <v>4134106.4</v>
      </c>
      <c r="N6761" s="5">
        <f t="shared" ref="N6761:N6790" si="4568">AVERAGE(G6732:G6761)</f>
        <v>4134106.4</v>
      </c>
    </row>
    <row r="6762" spans="1:14" x14ac:dyDescent="0.25">
      <c r="A6762" s="27">
        <v>45902</v>
      </c>
      <c r="B6762" s="28">
        <v>8144332.8804134168</v>
      </c>
      <c r="C6762" s="28">
        <v>8144332.8804134168</v>
      </c>
      <c r="D6762" s="28">
        <v>729571.11958658358</v>
      </c>
      <c r="E6762" s="28">
        <v>121103</v>
      </c>
      <c r="F6762" s="28">
        <f t="shared" si="4562"/>
        <v>8995007</v>
      </c>
      <c r="G6762" s="5">
        <f t="shared" si="4555"/>
        <v>8995007</v>
      </c>
      <c r="H6762" s="5"/>
      <c r="I6762" s="5">
        <f t="shared" si="4563"/>
        <v>2496411.3738918751</v>
      </c>
      <c r="J6762" s="5">
        <f t="shared" si="4564"/>
        <v>2496411.3738918751</v>
      </c>
      <c r="K6762" s="5">
        <f t="shared" si="4565"/>
        <v>1291076.7927747914</v>
      </c>
      <c r="L6762" s="5">
        <f t="shared" si="4566"/>
        <v>366151</v>
      </c>
      <c r="M6762" s="5">
        <f t="shared" si="4567"/>
        <v>4153639.1666666665</v>
      </c>
      <c r="N6762" s="5">
        <f t="shared" si="4568"/>
        <v>4153639.1666666665</v>
      </c>
    </row>
    <row r="6763" spans="1:14" x14ac:dyDescent="0.25">
      <c r="A6763" s="27">
        <v>45903</v>
      </c>
      <c r="B6763" s="28">
        <v>71429.358428246109</v>
      </c>
      <c r="C6763" s="28">
        <v>71429.358428246109</v>
      </c>
      <c r="D6763" s="28">
        <v>803072.64157175389</v>
      </c>
      <c r="E6763" s="28">
        <v>557692</v>
      </c>
      <c r="F6763" s="28">
        <f t="shared" si="4562"/>
        <v>1432194</v>
      </c>
      <c r="G6763" s="5">
        <f t="shared" si="4555"/>
        <v>1432194</v>
      </c>
      <c r="H6763" s="5"/>
      <c r="I6763" s="5">
        <f t="shared" si="4563"/>
        <v>2923131.375086531</v>
      </c>
      <c r="J6763" s="5">
        <f t="shared" si="4564"/>
        <v>2923131.375086531</v>
      </c>
      <c r="K6763" s="5">
        <f t="shared" si="4565"/>
        <v>1239060.0582468023</v>
      </c>
      <c r="L6763" s="5">
        <f t="shared" si="4566"/>
        <v>373172.9</v>
      </c>
      <c r="M6763" s="5">
        <f t="shared" si="4567"/>
        <v>4535364.333333333</v>
      </c>
      <c r="N6763" s="5">
        <f t="shared" si="4568"/>
        <v>4535364.333333333</v>
      </c>
    </row>
    <row r="6764" spans="1:14" x14ac:dyDescent="0.25">
      <c r="A6764" s="27">
        <v>45904</v>
      </c>
      <c r="B6764" s="28">
        <v>1753967.4712429643</v>
      </c>
      <c r="C6764" s="28">
        <v>1753967.4712429643</v>
      </c>
      <c r="D6764" s="28">
        <v>801843.52875703573</v>
      </c>
      <c r="E6764" s="28">
        <v>799616</v>
      </c>
      <c r="F6764" s="28">
        <f t="shared" si="4562"/>
        <v>3355427</v>
      </c>
      <c r="G6764" s="5">
        <f t="shared" si="4555"/>
        <v>3355427</v>
      </c>
      <c r="H6764" s="5"/>
      <c r="I6764" s="5">
        <f t="shared" si="4563"/>
        <v>2781970.4341314831</v>
      </c>
      <c r="J6764" s="5">
        <f t="shared" si="4564"/>
        <v>2781970.4341314831</v>
      </c>
      <c r="K6764" s="5">
        <f t="shared" si="4565"/>
        <v>1179361.0992018501</v>
      </c>
      <c r="L6764" s="5">
        <f t="shared" si="4566"/>
        <v>404627.6</v>
      </c>
      <c r="M6764" s="5">
        <f t="shared" si="4567"/>
        <v>4365959.1333333338</v>
      </c>
      <c r="N6764" s="5">
        <f t="shared" si="4568"/>
        <v>4365959.1333333338</v>
      </c>
    </row>
    <row r="6765" spans="1:14" x14ac:dyDescent="0.25">
      <c r="A6765" s="27">
        <v>45905</v>
      </c>
      <c r="B6765" s="28">
        <v>9157814.7295413166</v>
      </c>
      <c r="C6765" s="28">
        <v>9157814.7295413166</v>
      </c>
      <c r="D6765" s="28">
        <v>807003.27045868407</v>
      </c>
      <c r="E6765" s="28">
        <v>1121591</v>
      </c>
      <c r="F6765" s="28">
        <f t="shared" si="4562"/>
        <v>11086409</v>
      </c>
      <c r="G6765" s="5">
        <f t="shared" si="4555"/>
        <v>11086409</v>
      </c>
      <c r="H6765" s="5"/>
      <c r="I6765" s="5">
        <f t="shared" si="4563"/>
        <v>2734779.3901293324</v>
      </c>
      <c r="J6765" s="5">
        <f t="shared" si="4564"/>
        <v>2734779.3901293324</v>
      </c>
      <c r="K6765" s="5">
        <f t="shared" si="4565"/>
        <v>1130027.3765373339</v>
      </c>
      <c r="L6765" s="5">
        <f t="shared" si="4566"/>
        <v>441560.33333333331</v>
      </c>
      <c r="M6765" s="5">
        <f t="shared" si="4567"/>
        <v>4306367.0999999996</v>
      </c>
      <c r="N6765" s="5">
        <f t="shared" si="4568"/>
        <v>4306367.0999999996</v>
      </c>
    </row>
    <row r="6766" spans="1:14" x14ac:dyDescent="0.25">
      <c r="A6766" s="27">
        <v>45906</v>
      </c>
      <c r="B6766" s="28">
        <v>19802601.125676129</v>
      </c>
      <c r="C6766" s="28">
        <v>19802601.125676129</v>
      </c>
      <c r="D6766" s="28">
        <v>763466.8743238718</v>
      </c>
      <c r="E6766" s="28">
        <v>1115268</v>
      </c>
      <c r="F6766" s="28">
        <f t="shared" si="4562"/>
        <v>21681336</v>
      </c>
      <c r="G6766" s="5">
        <f t="shared" si="4555"/>
        <v>21681336</v>
      </c>
      <c r="H6766" s="5"/>
      <c r="I6766" s="5">
        <f t="shared" si="4563"/>
        <v>3439682.4828421231</v>
      </c>
      <c r="J6766" s="5">
        <f t="shared" si="4564"/>
        <v>3439682.4828421231</v>
      </c>
      <c r="K6766" s="5">
        <f t="shared" si="4565"/>
        <v>1074964.6838245436</v>
      </c>
      <c r="L6766" s="5">
        <f t="shared" si="4566"/>
        <v>477853.16666666669</v>
      </c>
      <c r="M6766" s="5">
        <f t="shared" si="4567"/>
        <v>4992500.333333333</v>
      </c>
      <c r="N6766" s="5">
        <f t="shared" si="4568"/>
        <v>4992500.333333333</v>
      </c>
    </row>
    <row r="6767" spans="1:14" x14ac:dyDescent="0.25">
      <c r="A6767" s="27">
        <v>45907</v>
      </c>
      <c r="B6767" s="28">
        <v>878455.1242672652</v>
      </c>
      <c r="C6767" s="28">
        <v>878455.1242672652</v>
      </c>
      <c r="D6767" s="28">
        <v>754411.87573273468</v>
      </c>
      <c r="E6767" s="28">
        <v>1084094</v>
      </c>
      <c r="F6767" s="28">
        <f t="shared" si="4562"/>
        <v>2716961</v>
      </c>
      <c r="G6767" s="5">
        <f t="shared" si="4555"/>
        <v>2716961</v>
      </c>
      <c r="H6767" s="5"/>
      <c r="I6767" s="5">
        <f t="shared" si="4563"/>
        <v>3312867.8802764863</v>
      </c>
      <c r="J6767" s="5">
        <f t="shared" si="4564"/>
        <v>3312867.8802764863</v>
      </c>
      <c r="K6767" s="5">
        <f t="shared" si="4565"/>
        <v>1022128.1197235133</v>
      </c>
      <c r="L6767" s="5">
        <f t="shared" si="4566"/>
        <v>514880.36666666664</v>
      </c>
      <c r="M6767" s="5">
        <f t="shared" si="4567"/>
        <v>4849876.3666666662</v>
      </c>
      <c r="N6767" s="5">
        <f t="shared" si="4568"/>
        <v>4849876.3666666662</v>
      </c>
    </row>
    <row r="6768" spans="1:14" x14ac:dyDescent="0.25">
      <c r="A6768" s="27">
        <v>45908</v>
      </c>
      <c r="B6768" s="28">
        <v>-9776248.8366516866</v>
      </c>
      <c r="C6768" s="28">
        <v>-9776248.8366516866</v>
      </c>
      <c r="D6768" s="28">
        <v>805093.83665168728</v>
      </c>
      <c r="E6768" s="28">
        <v>1088114</v>
      </c>
      <c r="F6768" s="28">
        <f t="shared" si="4562"/>
        <v>-7883041</v>
      </c>
      <c r="G6768" s="5">
        <f t="shared" si="4555"/>
        <v>-7883041</v>
      </c>
      <c r="H6768" s="5"/>
      <c r="I6768" s="5">
        <f t="shared" si="4563"/>
        <v>3179205.833635909</v>
      </c>
      <c r="J6768" s="5">
        <f t="shared" si="4564"/>
        <v>3179205.833635909</v>
      </c>
      <c r="K6768" s="5">
        <f t="shared" si="4565"/>
        <v>967397.46636409056</v>
      </c>
      <c r="L6768" s="5">
        <f t="shared" si="4566"/>
        <v>548300.56666666665</v>
      </c>
      <c r="M6768" s="5">
        <f t="shared" si="4567"/>
        <v>4694903.8666666662</v>
      </c>
      <c r="N6768" s="5">
        <f t="shared" si="4568"/>
        <v>4694903.8666666662</v>
      </c>
    </row>
    <row r="6769" spans="1:14" x14ac:dyDescent="0.25">
      <c r="A6769" s="27">
        <v>45909</v>
      </c>
      <c r="B6769" s="28">
        <v>21634703.510630373</v>
      </c>
      <c r="C6769" s="28">
        <v>21634703.510630373</v>
      </c>
      <c r="D6769" s="28">
        <v>807450.48936962662</v>
      </c>
      <c r="E6769" s="28">
        <v>1232286</v>
      </c>
      <c r="F6769" s="28">
        <f t="shared" si="4562"/>
        <v>23674440</v>
      </c>
      <c r="G6769" s="5">
        <f t="shared" si="4555"/>
        <v>23674440</v>
      </c>
      <c r="H6769" s="5"/>
      <c r="I6769" s="5">
        <f t="shared" si="4563"/>
        <v>3568308.3275938476</v>
      </c>
      <c r="J6769" s="5">
        <f t="shared" si="4564"/>
        <v>3568308.3275938476</v>
      </c>
      <c r="K6769" s="5">
        <f t="shared" si="4565"/>
        <v>918497.30573948589</v>
      </c>
      <c r="L6769" s="5">
        <f t="shared" si="4566"/>
        <v>589261.26666666672</v>
      </c>
      <c r="M6769" s="5">
        <f t="shared" si="4567"/>
        <v>5076066.9000000004</v>
      </c>
      <c r="N6769" s="5">
        <f t="shared" si="4568"/>
        <v>5076066.9000000004</v>
      </c>
    </row>
    <row r="6770" spans="1:14" x14ac:dyDescent="0.25">
      <c r="A6770" s="27">
        <v>45910</v>
      </c>
      <c r="B6770" s="28">
        <v>-655152.04411382927</v>
      </c>
      <c r="C6770" s="28">
        <v>-655152.04411382927</v>
      </c>
      <c r="D6770" s="28">
        <v>1141723.0441138293</v>
      </c>
      <c r="E6770" s="28">
        <v>1515162</v>
      </c>
      <c r="F6770" s="28">
        <f t="shared" si="4562"/>
        <v>2001733</v>
      </c>
      <c r="G6770" s="5">
        <f t="shared" si="4555"/>
        <v>2001733</v>
      </c>
      <c r="H6770" s="5"/>
      <c r="I6770" s="5">
        <f t="shared" si="4563"/>
        <v>3289164.6380937579</v>
      </c>
      <c r="J6770" s="5">
        <f t="shared" si="4564"/>
        <v>3289164.6380937579</v>
      </c>
      <c r="K6770" s="5">
        <f t="shared" si="4565"/>
        <v>882350.02857290837</v>
      </c>
      <c r="L6770" s="5">
        <f t="shared" si="4566"/>
        <v>641585</v>
      </c>
      <c r="M6770" s="5">
        <f t="shared" si="4567"/>
        <v>4813099.666666667</v>
      </c>
      <c r="N6770" s="5">
        <f t="shared" si="4568"/>
        <v>4813099.666666667</v>
      </c>
    </row>
    <row r="6771" spans="1:14" x14ac:dyDescent="0.25">
      <c r="A6771" s="27">
        <v>45911</v>
      </c>
      <c r="B6771" s="28">
        <v>-1403914.5808006558</v>
      </c>
      <c r="C6771" s="28">
        <v>-1403914.5808006558</v>
      </c>
      <c r="D6771" s="28">
        <v>729470.58080065588</v>
      </c>
      <c r="E6771" s="28">
        <v>680696</v>
      </c>
      <c r="F6771" s="28">
        <f t="shared" si="4562"/>
        <v>6252.0000000001164</v>
      </c>
      <c r="G6771" s="5">
        <f t="shared" si="4555"/>
        <v>6252.0000000001164</v>
      </c>
      <c r="H6771" s="5"/>
      <c r="I6771" s="5">
        <f t="shared" si="4563"/>
        <v>3238408.8603822887</v>
      </c>
      <c r="J6771" s="5">
        <f t="shared" si="4564"/>
        <v>3238408.8603822887</v>
      </c>
      <c r="K6771" s="5">
        <f t="shared" si="4565"/>
        <v>841384.90628437779</v>
      </c>
      <c r="L6771" s="5">
        <f t="shared" si="4566"/>
        <v>660962.93333333335</v>
      </c>
      <c r="M6771" s="5">
        <f t="shared" si="4567"/>
        <v>4740756.7</v>
      </c>
      <c r="N6771" s="5">
        <f t="shared" si="4568"/>
        <v>4740756.7</v>
      </c>
    </row>
    <row r="6772" spans="1:14" x14ac:dyDescent="0.25">
      <c r="A6772" s="27">
        <v>45912</v>
      </c>
      <c r="B6772" s="28">
        <v>9420028.3201188948</v>
      </c>
      <c r="C6772" s="28">
        <v>9420028.3201188948</v>
      </c>
      <c r="D6772" s="28">
        <v>725584.67988110543</v>
      </c>
      <c r="E6772" s="28">
        <v>2481279</v>
      </c>
      <c r="F6772" s="28">
        <f t="shared" si="4562"/>
        <v>12626892</v>
      </c>
      <c r="G6772" s="5">
        <f t="shared" si="4555"/>
        <v>12626892</v>
      </c>
      <c r="H6772" s="5"/>
      <c r="I6772" s="5">
        <f t="shared" si="4563"/>
        <v>3411141.2789370539</v>
      </c>
      <c r="J6772" s="5">
        <f t="shared" si="4564"/>
        <v>3411141.2789370539</v>
      </c>
      <c r="K6772" s="5">
        <f t="shared" si="4565"/>
        <v>821239.48772961309</v>
      </c>
      <c r="L6772" s="5">
        <f t="shared" si="4566"/>
        <v>740917.93333333335</v>
      </c>
      <c r="M6772" s="5">
        <f t="shared" si="4567"/>
        <v>4973298.7</v>
      </c>
      <c r="N6772" s="5">
        <f t="shared" si="4568"/>
        <v>4973298.7</v>
      </c>
    </row>
    <row r="6773" spans="1:14" x14ac:dyDescent="0.25">
      <c r="A6773" s="27">
        <v>45913</v>
      </c>
      <c r="B6773" s="28">
        <v>5116561.4819312086</v>
      </c>
      <c r="C6773" s="28">
        <v>5116561.4819312086</v>
      </c>
      <c r="D6773" s="28">
        <v>250932.51806879169</v>
      </c>
      <c r="E6773" s="28">
        <v>1307385</v>
      </c>
      <c r="F6773" s="28">
        <f t="shared" si="4562"/>
        <v>6674879</v>
      </c>
      <c r="G6773" s="5">
        <f t="shared" si="4555"/>
        <v>6674879</v>
      </c>
      <c r="H6773" s="5"/>
      <c r="I6773" s="5">
        <f t="shared" si="4563"/>
        <v>2659654.7121341317</v>
      </c>
      <c r="J6773" s="5">
        <f t="shared" si="4564"/>
        <v>2659654.7121341317</v>
      </c>
      <c r="K6773" s="5">
        <f t="shared" si="4565"/>
        <v>795410.62119920156</v>
      </c>
      <c r="L6773" s="5">
        <f t="shared" si="4566"/>
        <v>765750.1</v>
      </c>
      <c r="M6773" s="5">
        <f t="shared" si="4567"/>
        <v>4220815.4333333336</v>
      </c>
      <c r="N6773" s="5">
        <f t="shared" si="4568"/>
        <v>4220815.4333333336</v>
      </c>
    </row>
    <row r="6774" spans="1:14" x14ac:dyDescent="0.25">
      <c r="A6774" s="27">
        <v>45914</v>
      </c>
      <c r="B6774" s="28">
        <v>12477749.9758521</v>
      </c>
      <c r="C6774" s="28">
        <v>12477749.9758521</v>
      </c>
      <c r="D6774" s="28">
        <v>421454.02414790005</v>
      </c>
      <c r="E6774" s="28">
        <v>2149169</v>
      </c>
      <c r="F6774" s="28">
        <f t="shared" si="4562"/>
        <v>15048373</v>
      </c>
      <c r="G6774" s="5">
        <f t="shared" si="4555"/>
        <v>15048373</v>
      </c>
      <c r="H6774" s="5"/>
      <c r="I6774" s="5">
        <f t="shared" si="4563"/>
        <v>2950355.6578873694</v>
      </c>
      <c r="J6774" s="5">
        <f t="shared" si="4564"/>
        <v>2950355.6578873694</v>
      </c>
      <c r="K6774" s="5">
        <f t="shared" si="4565"/>
        <v>775163.17544596409</v>
      </c>
      <c r="L6774" s="5">
        <f t="shared" si="4566"/>
        <v>829694.46666666667</v>
      </c>
      <c r="M6774" s="5">
        <f t="shared" si="4567"/>
        <v>4555213.3</v>
      </c>
      <c r="N6774" s="5">
        <f t="shared" si="4568"/>
        <v>4555213.3</v>
      </c>
    </row>
    <row r="6775" spans="1:14" x14ac:dyDescent="0.25">
      <c r="A6775" s="27">
        <v>45915</v>
      </c>
      <c r="B6775" s="28">
        <v>8390857.147671409</v>
      </c>
      <c r="C6775" s="28">
        <v>8390857.147671409</v>
      </c>
      <c r="D6775" s="28">
        <v>623166.85232859151</v>
      </c>
      <c r="E6775" s="28">
        <v>2481279</v>
      </c>
      <c r="F6775" s="28">
        <f t="shared" si="4562"/>
        <v>11495303</v>
      </c>
      <c r="G6775" s="5">
        <f t="shared" si="4555"/>
        <v>11495303</v>
      </c>
      <c r="H6775" s="5"/>
      <c r="I6775" s="5">
        <f t="shared" si="4563"/>
        <v>3844016.3723674696</v>
      </c>
      <c r="J6775" s="5">
        <f t="shared" si="4564"/>
        <v>3844016.3723674696</v>
      </c>
      <c r="K6775" s="5">
        <f t="shared" si="4565"/>
        <v>763102.02763253066</v>
      </c>
      <c r="L6775" s="5">
        <f t="shared" si="4566"/>
        <v>885737.1333333333</v>
      </c>
      <c r="M6775" s="5">
        <f t="shared" si="4567"/>
        <v>5492855.5333333332</v>
      </c>
      <c r="N6775" s="5">
        <f t="shared" si="4568"/>
        <v>5492855.5333333332</v>
      </c>
    </row>
    <row r="6776" spans="1:14" x14ac:dyDescent="0.25">
      <c r="A6776" s="27">
        <v>45916</v>
      </c>
      <c r="B6776" s="28">
        <v>3495305.1687719105</v>
      </c>
      <c r="C6776" s="28">
        <v>3495305.1687719105</v>
      </c>
      <c r="D6776" s="28">
        <v>51604.83122808949</v>
      </c>
      <c r="E6776" s="28">
        <v>1497024</v>
      </c>
      <c r="F6776" s="28">
        <f t="shared" si="4562"/>
        <v>5043934</v>
      </c>
      <c r="G6776" s="5">
        <f t="shared" si="4555"/>
        <v>5043934</v>
      </c>
      <c r="H6776" s="5"/>
      <c r="I6776" s="5">
        <f t="shared" si="4563"/>
        <v>3571718.3645876842</v>
      </c>
      <c r="J6776" s="5">
        <f t="shared" si="4564"/>
        <v>3571718.3645876842</v>
      </c>
      <c r="K6776" s="5">
        <f t="shared" si="4565"/>
        <v>737146.03541231574</v>
      </c>
      <c r="L6776" s="5">
        <f t="shared" si="4566"/>
        <v>922249.8666666667</v>
      </c>
      <c r="M6776" s="5">
        <f t="shared" si="4567"/>
        <v>5231114.2666666666</v>
      </c>
      <c r="N6776" s="5">
        <f t="shared" si="4568"/>
        <v>5231114.2666666666</v>
      </c>
    </row>
    <row r="6777" spans="1:14" x14ac:dyDescent="0.25">
      <c r="A6777" s="27">
        <v>45917</v>
      </c>
      <c r="B6777" s="28">
        <v>18461328.258114532</v>
      </c>
      <c r="C6777" s="28">
        <v>18461328.258114532</v>
      </c>
      <c r="D6777" s="28">
        <v>11908.741885468078</v>
      </c>
      <c r="E6777" s="28">
        <v>1432882</v>
      </c>
      <c r="F6777" s="28">
        <f t="shared" si="4562"/>
        <v>19906119</v>
      </c>
      <c r="G6777" s="5">
        <f t="shared" si="4555"/>
        <v>19906119</v>
      </c>
      <c r="H6777" s="5"/>
      <c r="I6777" s="5">
        <f t="shared" si="4563"/>
        <v>3935128.8724840758</v>
      </c>
      <c r="J6777" s="5">
        <f t="shared" si="4564"/>
        <v>3935128.8724840758</v>
      </c>
      <c r="K6777" s="5">
        <f t="shared" si="4565"/>
        <v>705951.56084925705</v>
      </c>
      <c r="L6777" s="5">
        <f t="shared" si="4566"/>
        <v>966811.1333333333</v>
      </c>
      <c r="M6777" s="5">
        <f t="shared" si="4567"/>
        <v>5607891.5666666664</v>
      </c>
      <c r="N6777" s="5">
        <f t="shared" si="4568"/>
        <v>5607891.5666666664</v>
      </c>
    </row>
    <row r="6778" spans="1:14" x14ac:dyDescent="0.25">
      <c r="A6778" s="27">
        <v>45918</v>
      </c>
      <c r="B6778" s="28">
        <v>-1985673.5982066221</v>
      </c>
      <c r="C6778" s="28">
        <v>-1985673.5982066221</v>
      </c>
      <c r="D6778" s="28">
        <v>632036.59820662206</v>
      </c>
      <c r="E6778" s="28">
        <v>1298129</v>
      </c>
      <c r="F6778" s="28">
        <f t="shared" si="4562"/>
        <v>-55508</v>
      </c>
      <c r="G6778" s="5">
        <f t="shared" si="4555"/>
        <v>-55508</v>
      </c>
      <c r="H6778" s="5"/>
      <c r="I6778" s="5">
        <f t="shared" si="4563"/>
        <v>4398111.1470607379</v>
      </c>
      <c r="J6778" s="5">
        <f t="shared" si="4564"/>
        <v>4398111.1470607379</v>
      </c>
      <c r="K6778" s="5">
        <f t="shared" si="4565"/>
        <v>697603.48627259606</v>
      </c>
      <c r="L6778" s="5">
        <f t="shared" si="4566"/>
        <v>1004215.1666666666</v>
      </c>
      <c r="M6778" s="5">
        <f t="shared" si="4567"/>
        <v>6099929.7999999998</v>
      </c>
      <c r="N6778" s="5">
        <f t="shared" si="4568"/>
        <v>6099929.7999999998</v>
      </c>
    </row>
    <row r="6779" spans="1:14" x14ac:dyDescent="0.25">
      <c r="A6779" s="27">
        <v>45919</v>
      </c>
      <c r="B6779" s="28">
        <v>73457.178241250571</v>
      </c>
      <c r="C6779" s="28">
        <v>73457.178241250571</v>
      </c>
      <c r="D6779" s="28">
        <v>784658.82175874943</v>
      </c>
      <c r="E6779" s="28">
        <v>1198704</v>
      </c>
      <c r="F6779" s="28">
        <f t="shared" si="4562"/>
        <v>2056820</v>
      </c>
      <c r="G6779" s="5">
        <f t="shared" si="4555"/>
        <v>2056820</v>
      </c>
      <c r="H6779" s="5"/>
      <c r="I6779" s="5">
        <f t="shared" si="4563"/>
        <v>4340032.165695183</v>
      </c>
      <c r="J6779" s="5">
        <f t="shared" si="4564"/>
        <v>4340032.165695183</v>
      </c>
      <c r="K6779" s="5">
        <f t="shared" si="4565"/>
        <v>697350.06763815077</v>
      </c>
      <c r="L6779" s="5">
        <f t="shared" si="4566"/>
        <v>1028559.1</v>
      </c>
      <c r="M6779" s="5">
        <f t="shared" si="4567"/>
        <v>6065941.333333333</v>
      </c>
      <c r="N6779" s="5">
        <f t="shared" si="4568"/>
        <v>6065941.333333333</v>
      </c>
    </row>
    <row r="6780" spans="1:14" x14ac:dyDescent="0.25">
      <c r="A6780" s="27">
        <v>45920</v>
      </c>
      <c r="B6780" s="28">
        <v>-2640963.5593951591</v>
      </c>
      <c r="C6780" s="28">
        <v>-2640963.5593951591</v>
      </c>
      <c r="D6780" s="28">
        <v>447.55939515916765</v>
      </c>
      <c r="E6780" s="28">
        <v>1168157</v>
      </c>
      <c r="F6780" s="28">
        <f t="shared" si="4562"/>
        <v>-1472359</v>
      </c>
      <c r="G6780" s="5">
        <f t="shared" si="4555"/>
        <v>-1472359</v>
      </c>
      <c r="H6780" s="5"/>
      <c r="I6780" s="5">
        <f t="shared" si="4563"/>
        <v>4258503.9204055024</v>
      </c>
      <c r="J6780" s="5">
        <f t="shared" si="4564"/>
        <v>4258503.9204055024</v>
      </c>
      <c r="K6780" s="5">
        <f t="shared" si="4565"/>
        <v>669267.27959449741</v>
      </c>
      <c r="L6780" s="5">
        <f t="shared" si="4566"/>
        <v>992174.6333333333</v>
      </c>
      <c r="M6780" s="5">
        <f t="shared" si="4567"/>
        <v>5919945.833333333</v>
      </c>
      <c r="N6780" s="5">
        <f t="shared" si="4568"/>
        <v>5919945.833333333</v>
      </c>
    </row>
    <row r="6781" spans="1:14" x14ac:dyDescent="0.25">
      <c r="A6781" s="27">
        <v>45921</v>
      </c>
      <c r="B6781" s="28">
        <v>-17129035.670814939</v>
      </c>
      <c r="C6781" s="28">
        <v>-17129035.670814939</v>
      </c>
      <c r="D6781" s="28">
        <v>571608.67081493849</v>
      </c>
      <c r="E6781" s="28">
        <v>1049344</v>
      </c>
      <c r="F6781" s="28">
        <f t="shared" si="4562"/>
        <v>-15508083</v>
      </c>
      <c r="G6781" s="5">
        <f t="shared" si="4555"/>
        <v>-15508083</v>
      </c>
      <c r="H6781" s="5"/>
      <c r="I6781" s="5">
        <f t="shared" si="4563"/>
        <v>3269766.1665999424</v>
      </c>
      <c r="J6781" s="5">
        <f t="shared" si="4564"/>
        <v>3269766.1665999424</v>
      </c>
      <c r="K6781" s="5">
        <f t="shared" si="4565"/>
        <v>662413.26673339098</v>
      </c>
      <c r="L6781" s="5">
        <f t="shared" si="4566"/>
        <v>1019116.1666666666</v>
      </c>
      <c r="M6781" s="5">
        <f t="shared" si="4567"/>
        <v>4951295.5999999996</v>
      </c>
      <c r="N6781" s="5">
        <f t="shared" si="4568"/>
        <v>4951295.5999999996</v>
      </c>
    </row>
    <row r="6782" spans="1:14" x14ac:dyDescent="0.25">
      <c r="A6782" s="27">
        <v>45922</v>
      </c>
      <c r="B6782" s="28">
        <v>34873624.437885001</v>
      </c>
      <c r="C6782" s="28">
        <v>34873624.437885001</v>
      </c>
      <c r="D6782" s="28">
        <v>1578785.5621149978</v>
      </c>
      <c r="E6782" s="28">
        <v>1550487</v>
      </c>
      <c r="F6782" s="28">
        <f t="shared" si="4562"/>
        <v>38002897</v>
      </c>
      <c r="G6782" s="5">
        <f t="shared" si="4555"/>
        <v>38002897</v>
      </c>
      <c r="H6782" s="5"/>
      <c r="I6782" s="5">
        <f t="shared" si="4563"/>
        <v>4205127.0985109601</v>
      </c>
      <c r="J6782" s="5">
        <f t="shared" si="4564"/>
        <v>4205127.0985109601</v>
      </c>
      <c r="K6782" s="5">
        <f t="shared" si="4565"/>
        <v>688777.20148903935</v>
      </c>
      <c r="L6782" s="5">
        <f t="shared" si="4566"/>
        <v>1050240.0333333334</v>
      </c>
      <c r="M6782" s="5">
        <f t="shared" si="4567"/>
        <v>5944144.333333333</v>
      </c>
      <c r="N6782" s="5">
        <f t="shared" si="4568"/>
        <v>5944144.333333333</v>
      </c>
    </row>
    <row r="6783" spans="1:14" x14ac:dyDescent="0.25">
      <c r="A6783" s="27">
        <v>45923</v>
      </c>
      <c r="B6783" s="28">
        <v>10770478.389715251</v>
      </c>
      <c r="C6783" s="28">
        <v>10770478.389715251</v>
      </c>
      <c r="D6783" s="28">
        <v>1697122.6102847485</v>
      </c>
      <c r="E6783" s="28">
        <v>1113142</v>
      </c>
      <c r="F6783" s="28">
        <f t="shared" si="4562"/>
        <v>13580743</v>
      </c>
      <c r="G6783" s="5">
        <f t="shared" si="4555"/>
        <v>13580743</v>
      </c>
      <c r="H6783" s="5"/>
      <c r="I6783" s="5">
        <f t="shared" si="4563"/>
        <v>4686975.1409868747</v>
      </c>
      <c r="J6783" s="5">
        <f t="shared" si="4564"/>
        <v>4686975.1409868747</v>
      </c>
      <c r="K6783" s="5">
        <f t="shared" si="4565"/>
        <v>717840.95901312458</v>
      </c>
      <c r="L6783" s="5">
        <f t="shared" si="4566"/>
        <v>1075651.0666666667</v>
      </c>
      <c r="M6783" s="5">
        <f t="shared" si="4567"/>
        <v>6480467.166666667</v>
      </c>
      <c r="N6783" s="5">
        <f t="shared" si="4568"/>
        <v>6480467.166666667</v>
      </c>
    </row>
    <row r="6784" spans="1:14" x14ac:dyDescent="0.25">
      <c r="A6784" s="27">
        <v>45924</v>
      </c>
      <c r="B6784" s="28">
        <v>-2725978.1131040151</v>
      </c>
      <c r="C6784" s="28">
        <v>-2725978.1131040151</v>
      </c>
      <c r="D6784" s="28">
        <v>3766015.1131040151</v>
      </c>
      <c r="E6784" s="28">
        <v>3288231</v>
      </c>
      <c r="F6784" s="28">
        <f t="shared" si="4562"/>
        <v>4328268</v>
      </c>
      <c r="G6784" s="5">
        <f t="shared" si="4555"/>
        <v>4328268</v>
      </c>
      <c r="H6784" s="5"/>
      <c r="I6784" s="5">
        <f t="shared" si="4563"/>
        <v>4098351.7108932929</v>
      </c>
      <c r="J6784" s="5">
        <f t="shared" si="4564"/>
        <v>4098351.7108932929</v>
      </c>
      <c r="K6784" s="5">
        <f t="shared" si="4565"/>
        <v>816350.98910670727</v>
      </c>
      <c r="L6784" s="5">
        <f t="shared" si="4566"/>
        <v>1178864.2</v>
      </c>
      <c r="M6784" s="5">
        <f t="shared" si="4567"/>
        <v>6093566.9000000004</v>
      </c>
      <c r="N6784" s="5">
        <f t="shared" si="4568"/>
        <v>6093566.9000000004</v>
      </c>
    </row>
    <row r="6785" spans="1:14" x14ac:dyDescent="0.25">
      <c r="A6785" s="27">
        <v>45925</v>
      </c>
      <c r="B6785" s="28">
        <v>-18351191.267816197</v>
      </c>
      <c r="C6785" s="28">
        <v>-18351191.267816197</v>
      </c>
      <c r="D6785" s="28">
        <v>4180499.2678161985</v>
      </c>
      <c r="E6785" s="28">
        <v>1103181</v>
      </c>
      <c r="F6785" s="28">
        <f t="shared" si="4562"/>
        <v>-13067510.999999998</v>
      </c>
      <c r="G6785" s="5">
        <f t="shared" si="4555"/>
        <v>-13067510.999999998</v>
      </c>
      <c r="H6785" s="5"/>
      <c r="I6785" s="5">
        <f t="shared" si="4563"/>
        <v>3505290.7629115731</v>
      </c>
      <c r="J6785" s="5">
        <f t="shared" si="4564"/>
        <v>3505290.7629115731</v>
      </c>
      <c r="K6785" s="5">
        <f t="shared" si="4565"/>
        <v>929449.63708842662</v>
      </c>
      <c r="L6785" s="5">
        <f t="shared" si="4566"/>
        <v>1151478.7666666666</v>
      </c>
      <c r="M6785" s="5">
        <f t="shared" si="4567"/>
        <v>5586219.166666667</v>
      </c>
      <c r="N6785" s="5">
        <f t="shared" si="4568"/>
        <v>5586219.166666667</v>
      </c>
    </row>
    <row r="6786" spans="1:14" x14ac:dyDescent="0.25">
      <c r="A6786" s="27">
        <v>45926</v>
      </c>
      <c r="B6786" s="28">
        <v>15107956.590200391</v>
      </c>
      <c r="C6786" s="28">
        <v>15107956.590200391</v>
      </c>
      <c r="D6786" s="28">
        <v>3044236.4097996084</v>
      </c>
      <c r="E6786" s="28">
        <v>1050043</v>
      </c>
      <c r="F6786" s="28">
        <f t="shared" si="4562"/>
        <v>19202236</v>
      </c>
      <c r="G6786" s="5">
        <f t="shared" si="4555"/>
        <v>19202236</v>
      </c>
      <c r="H6786" s="5"/>
      <c r="I6786" s="5">
        <f t="shared" si="4563"/>
        <v>4404284.2750214711</v>
      </c>
      <c r="J6786" s="5">
        <f t="shared" si="4564"/>
        <v>4404284.2750214711</v>
      </c>
      <c r="K6786" s="5">
        <f t="shared" si="4565"/>
        <v>1005168.0916451948</v>
      </c>
      <c r="L6786" s="5">
        <f t="shared" si="4566"/>
        <v>1183551.7666666666</v>
      </c>
      <c r="M6786" s="5">
        <f t="shared" si="4567"/>
        <v>6593004.1333333338</v>
      </c>
      <c r="N6786" s="5">
        <f t="shared" si="4568"/>
        <v>6593004.1333333338</v>
      </c>
    </row>
    <row r="6787" spans="1:14" x14ac:dyDescent="0.25">
      <c r="A6787" s="27">
        <v>45927</v>
      </c>
      <c r="B6787" s="28">
        <v>-4658750.3492510822</v>
      </c>
      <c r="C6787" s="28">
        <v>-4658750.3492510822</v>
      </c>
      <c r="D6787" s="28">
        <v>1261968.3492510824</v>
      </c>
      <c r="E6787" s="28">
        <v>511758</v>
      </c>
      <c r="F6787" s="28">
        <f t="shared" si="4562"/>
        <v>-2885024</v>
      </c>
      <c r="G6787" s="5">
        <f t="shared" si="4555"/>
        <v>-2885024</v>
      </c>
      <c r="H6787" s="5"/>
      <c r="I6787" s="5">
        <f t="shared" si="4563"/>
        <v>4166383.1746037058</v>
      </c>
      <c r="J6787" s="5">
        <f t="shared" si="4564"/>
        <v>4166383.1746037058</v>
      </c>
      <c r="K6787" s="5">
        <f t="shared" si="4565"/>
        <v>1019093.0920629607</v>
      </c>
      <c r="L6787" s="5">
        <f t="shared" si="4566"/>
        <v>1186094.8666666667</v>
      </c>
      <c r="M6787" s="5">
        <f t="shared" si="4567"/>
        <v>6371571.1333333338</v>
      </c>
      <c r="N6787" s="5">
        <f t="shared" si="4568"/>
        <v>6371571.1333333338</v>
      </c>
    </row>
    <row r="6788" spans="1:14" x14ac:dyDescent="0.25">
      <c r="A6788" s="27">
        <v>45928</v>
      </c>
      <c r="B6788" s="28">
        <v>-1109962.3880317046</v>
      </c>
      <c r="C6788" s="28">
        <v>-1109962.3880317046</v>
      </c>
      <c r="D6788" s="28">
        <v>1316214.3880317046</v>
      </c>
      <c r="E6788" s="28">
        <v>596732</v>
      </c>
      <c r="F6788" s="28">
        <f t="shared" si="4562"/>
        <v>802984</v>
      </c>
      <c r="G6788" s="5">
        <f t="shared" si="4555"/>
        <v>802984</v>
      </c>
      <c r="H6788" s="5"/>
      <c r="I6788" s="5">
        <f t="shared" si="4563"/>
        <v>3959481.8919900944</v>
      </c>
      <c r="J6788" s="5">
        <f t="shared" si="4564"/>
        <v>3959481.8919900944</v>
      </c>
      <c r="K6788" s="5">
        <f t="shared" si="4565"/>
        <v>1037169.0746765719</v>
      </c>
      <c r="L6788" s="5">
        <f t="shared" si="4566"/>
        <v>1194060.6333333333</v>
      </c>
      <c r="M6788" s="5">
        <f t="shared" si="4567"/>
        <v>6190711.5999999996</v>
      </c>
      <c r="N6788" s="5">
        <f t="shared" si="4568"/>
        <v>6190711.5999999996</v>
      </c>
    </row>
    <row r="6789" spans="1:14" x14ac:dyDescent="0.25">
      <c r="A6789" s="27">
        <v>45929</v>
      </c>
      <c r="B6789" s="28">
        <v>36809540.666734852</v>
      </c>
      <c r="C6789" s="28">
        <v>36809540.666734852</v>
      </c>
      <c r="D6789" s="28">
        <v>1236932.3332651462</v>
      </c>
      <c r="E6789" s="28">
        <v>1266488</v>
      </c>
      <c r="F6789" s="28">
        <f t="shared" si="4562"/>
        <v>39312961</v>
      </c>
      <c r="G6789" s="5">
        <f t="shared" si="4555"/>
        <v>39312961</v>
      </c>
      <c r="H6789" s="5"/>
      <c r="I6789" s="5">
        <f t="shared" si="4563"/>
        <v>5047674.6246993598</v>
      </c>
      <c r="J6789" s="5">
        <f t="shared" si="4564"/>
        <v>5047674.6246993598</v>
      </c>
      <c r="K6789" s="5">
        <f t="shared" si="4565"/>
        <v>1054273.4753006399</v>
      </c>
      <c r="L6789" s="5">
        <f t="shared" si="4566"/>
        <v>1215276.9666666666</v>
      </c>
      <c r="M6789" s="5">
        <f t="shared" si="4567"/>
        <v>7317225.0666666664</v>
      </c>
      <c r="N6789" s="5">
        <f t="shared" si="4568"/>
        <v>7317225.0666666664</v>
      </c>
    </row>
    <row r="6790" spans="1:14" x14ac:dyDescent="0.25">
      <c r="A6790" s="27">
        <v>45930</v>
      </c>
      <c r="B6790" s="28">
        <v>14745735.61110747</v>
      </c>
      <c r="C6790" s="28">
        <v>14745735.61110747</v>
      </c>
      <c r="D6790" s="28">
        <v>1214464.3888925291</v>
      </c>
      <c r="E6790" s="28">
        <v>393970</v>
      </c>
      <c r="F6790" s="28">
        <f t="shared" si="4562"/>
        <v>16354170</v>
      </c>
      <c r="G6790" s="5">
        <f t="shared" si="4555"/>
        <v>16354170</v>
      </c>
      <c r="H6790" s="5"/>
      <c r="I6790" s="5">
        <f t="shared" si="4563"/>
        <v>5406856.9233733583</v>
      </c>
      <c r="J6790" s="5">
        <f t="shared" si="4564"/>
        <v>5406856.9233733583</v>
      </c>
      <c r="K6790" s="5">
        <f t="shared" si="4565"/>
        <v>1071593.2099599747</v>
      </c>
      <c r="L6790" s="5">
        <f t="shared" si="4566"/>
        <v>1217752.1333333333</v>
      </c>
      <c r="M6790" s="5">
        <f t="shared" si="4567"/>
        <v>7696202.2666666666</v>
      </c>
      <c r="N6790" s="5">
        <f t="shared" si="4568"/>
        <v>7696202.2666666666</v>
      </c>
    </row>
    <row r="6791" spans="1:14" x14ac:dyDescent="0.25">
      <c r="A6791" s="27"/>
      <c r="B6791" s="28"/>
      <c r="C6791" s="28"/>
      <c r="D6791" s="28"/>
      <c r="E6791" s="28"/>
      <c r="F6791" s="28"/>
      <c r="G6791" s="5"/>
      <c r="H6791" s="5"/>
      <c r="I6791" s="5"/>
      <c r="J6791" s="5"/>
      <c r="K6791" s="5"/>
      <c r="L6791" s="5"/>
      <c r="M6791" s="5"/>
      <c r="N6791" s="5"/>
    </row>
    <row r="6792" spans="1:14" x14ac:dyDescent="0.25">
      <c r="A6792" s="27"/>
      <c r="B6792" s="28"/>
      <c r="C6792" s="28"/>
      <c r="D6792" s="28"/>
      <c r="E6792" s="28"/>
      <c r="F6792" s="28"/>
      <c r="G6792" s="5"/>
      <c r="H6792" s="5"/>
      <c r="I6792" s="5"/>
      <c r="J6792" s="5"/>
      <c r="K6792" s="5"/>
      <c r="L6792" s="5"/>
      <c r="M6792" s="5"/>
      <c r="N6792" s="5"/>
    </row>
    <row r="6793" spans="1:14" x14ac:dyDescent="0.25">
      <c r="A6793" s="27"/>
      <c r="B6793" s="28"/>
      <c r="C6793" s="28"/>
      <c r="D6793" s="28"/>
      <c r="E6793" s="28"/>
      <c r="F6793" s="28"/>
      <c r="G6793" s="5"/>
      <c r="H6793" s="5"/>
      <c r="I6793" s="5"/>
      <c r="J6793" s="5"/>
      <c r="K6793" s="5"/>
      <c r="L6793" s="5"/>
      <c r="M6793" s="5"/>
      <c r="N6793" s="5"/>
    </row>
    <row r="6794" spans="1:14" x14ac:dyDescent="0.25">
      <c r="A6794" s="27"/>
      <c r="B6794" s="28"/>
      <c r="C6794" s="28"/>
      <c r="D6794" s="28"/>
      <c r="E6794" s="28"/>
      <c r="F6794" s="28"/>
      <c r="G6794" s="5"/>
      <c r="H6794" s="5"/>
      <c r="I6794" s="5"/>
      <c r="J6794" s="5"/>
      <c r="K6794" s="5"/>
      <c r="L6794" s="5"/>
      <c r="M6794" s="5"/>
      <c r="N6794" s="5"/>
    </row>
    <row r="6795" spans="1:14" x14ac:dyDescent="0.25">
      <c r="B6795" s="28"/>
      <c r="C6795" s="28"/>
      <c r="D6795" s="28"/>
    </row>
    <row r="6796" spans="1:14" x14ac:dyDescent="0.25">
      <c r="B6796" s="28"/>
      <c r="C6796" s="28"/>
      <c r="D6796" s="28"/>
    </row>
    <row r="6797" spans="1:14" x14ac:dyDescent="0.25">
      <c r="B6797" s="28"/>
      <c r="C6797" s="28"/>
      <c r="D6797" s="28"/>
    </row>
    <row r="6798" spans="1:14" x14ac:dyDescent="0.25">
      <c r="B6798" s="28"/>
      <c r="C6798" s="28"/>
      <c r="D6798" s="28"/>
    </row>
    <row r="6799" spans="1:14" x14ac:dyDescent="0.25">
      <c r="B6799" s="28"/>
      <c r="C6799" s="28"/>
      <c r="D6799" s="28"/>
    </row>
    <row r="6800" spans="1:14" x14ac:dyDescent="0.25">
      <c r="B6800" s="28"/>
      <c r="C6800" s="28"/>
      <c r="D6800" s="28"/>
    </row>
    <row r="6801" spans="2:4" x14ac:dyDescent="0.25">
      <c r="B6801" s="28"/>
      <c r="C6801" s="28"/>
      <c r="D6801" s="28"/>
    </row>
    <row r="6802" spans="2:4" x14ac:dyDescent="0.25">
      <c r="B6802" s="28"/>
      <c r="C6802" s="28"/>
      <c r="D6802" s="28"/>
    </row>
    <row r="6803" spans="2:4" x14ac:dyDescent="0.25">
      <c r="B6803" s="28"/>
      <c r="C6803" s="28"/>
      <c r="D6803" s="28"/>
    </row>
    <row r="6804" spans="2:4" x14ac:dyDescent="0.25">
      <c r="B6804" s="28"/>
      <c r="C6804" s="28"/>
      <c r="D6804" s="28"/>
    </row>
    <row r="6805" spans="2:4" x14ac:dyDescent="0.25">
      <c r="B6805" s="28"/>
      <c r="C6805" s="28"/>
      <c r="D6805" s="28"/>
    </row>
    <row r="6806" spans="2:4" x14ac:dyDescent="0.25">
      <c r="B6806" s="28"/>
      <c r="C6806" s="28"/>
      <c r="D6806" s="28"/>
    </row>
    <row r="6807" spans="2:4" x14ac:dyDescent="0.25">
      <c r="B6807" s="28"/>
      <c r="C6807" s="28"/>
      <c r="D6807" s="28"/>
    </row>
    <row r="6808" spans="2:4" x14ac:dyDescent="0.25">
      <c r="B6808" s="28"/>
      <c r="C6808" s="28"/>
      <c r="D6808" s="28"/>
    </row>
    <row r="6809" spans="2:4" x14ac:dyDescent="0.25">
      <c r="B6809" s="28"/>
      <c r="C6809" s="28"/>
      <c r="D6809" s="28"/>
    </row>
    <row r="6810" spans="2:4" x14ac:dyDescent="0.25">
      <c r="B6810" s="28"/>
      <c r="C6810" s="28"/>
      <c r="D6810" s="28"/>
    </row>
    <row r="6811" spans="2:4" x14ac:dyDescent="0.25">
      <c r="B6811" s="28"/>
      <c r="C6811" s="28"/>
      <c r="D6811" s="28"/>
    </row>
    <row r="6812" spans="2:4" x14ac:dyDescent="0.25">
      <c r="B6812" s="28"/>
      <c r="C6812" s="28"/>
      <c r="D6812" s="28"/>
    </row>
    <row r="6813" spans="2:4" x14ac:dyDescent="0.25">
      <c r="B6813" s="28"/>
      <c r="C6813" s="28"/>
      <c r="D6813" s="28"/>
    </row>
    <row r="6814" spans="2:4" x14ac:dyDescent="0.25">
      <c r="B6814" s="28"/>
      <c r="C6814" s="28"/>
      <c r="D6814" s="28"/>
    </row>
    <row r="6815" spans="2:4" x14ac:dyDescent="0.25">
      <c r="B6815" s="28"/>
      <c r="C6815" s="28"/>
      <c r="D6815" s="28"/>
    </row>
    <row r="6816" spans="2:4" x14ac:dyDescent="0.25">
      <c r="B6816" s="28"/>
      <c r="C6816" s="28"/>
      <c r="D6816" s="28"/>
    </row>
    <row r="6817" spans="2:4" x14ac:dyDescent="0.25">
      <c r="B6817" s="28"/>
      <c r="C6817" s="28"/>
      <c r="D6817" s="28"/>
    </row>
    <row r="6818" spans="2:4" x14ac:dyDescent="0.25">
      <c r="B6818" s="28"/>
      <c r="C6818" s="28"/>
      <c r="D6818" s="28"/>
    </row>
    <row r="6819" spans="2:4" x14ac:dyDescent="0.25">
      <c r="B6819" s="28"/>
      <c r="C6819" s="28"/>
      <c r="D6819" s="28"/>
    </row>
    <row r="6820" spans="2:4" x14ac:dyDescent="0.25">
      <c r="B6820" s="28"/>
      <c r="C6820" s="28"/>
      <c r="D6820" s="28"/>
    </row>
    <row r="6821" spans="2:4" x14ac:dyDescent="0.25">
      <c r="B6821" s="28"/>
      <c r="C6821" s="28"/>
      <c r="D6821" s="28"/>
    </row>
    <row r="6822" spans="2:4" x14ac:dyDescent="0.25">
      <c r="B6822" s="28"/>
      <c r="C6822" s="28"/>
      <c r="D6822" s="28"/>
    </row>
    <row r="6823" spans="2:4" x14ac:dyDescent="0.25">
      <c r="B6823" s="28"/>
      <c r="C6823" s="28"/>
      <c r="D6823" s="28"/>
    </row>
    <row r="6824" spans="2:4" x14ac:dyDescent="0.25">
      <c r="B6824" s="28"/>
      <c r="C6824" s="28"/>
      <c r="D6824" s="28"/>
    </row>
    <row r="6825" spans="2:4" x14ac:dyDescent="0.25">
      <c r="B6825" s="28"/>
      <c r="C6825" s="28"/>
      <c r="D6825" s="28"/>
    </row>
    <row r="6826" spans="2:4" x14ac:dyDescent="0.25">
      <c r="B6826" s="28"/>
      <c r="C6826" s="28"/>
      <c r="D6826" s="28"/>
    </row>
    <row r="6827" spans="2:4" x14ac:dyDescent="0.25">
      <c r="B6827" s="28"/>
      <c r="C6827" s="28"/>
      <c r="D6827" s="28"/>
    </row>
    <row r="6828" spans="2:4" x14ac:dyDescent="0.25">
      <c r="B6828" s="28"/>
      <c r="C6828" s="28"/>
      <c r="D6828" s="28"/>
    </row>
    <row r="6829" spans="2:4" x14ac:dyDescent="0.25">
      <c r="B6829" s="28"/>
      <c r="C6829" s="28"/>
      <c r="D6829" s="28"/>
    </row>
    <row r="6830" spans="2:4" x14ac:dyDescent="0.25">
      <c r="B6830" s="28"/>
      <c r="C6830" s="28"/>
      <c r="D6830" s="28"/>
    </row>
    <row r="6831" spans="2:4" x14ac:dyDescent="0.25">
      <c r="B6831" s="28"/>
      <c r="C6831" s="28"/>
      <c r="D6831" s="28"/>
    </row>
    <row r="6832" spans="2:4" x14ac:dyDescent="0.25">
      <c r="B6832" s="28"/>
      <c r="C6832" s="28"/>
    </row>
    <row r="6833" spans="2:3" x14ac:dyDescent="0.25">
      <c r="B6833" s="28"/>
      <c r="C6833" s="28"/>
    </row>
    <row r="6834" spans="2:3" x14ac:dyDescent="0.25">
      <c r="B6834" s="28"/>
      <c r="C6834" s="28"/>
    </row>
    <row r="6835" spans="2:3" x14ac:dyDescent="0.25">
      <c r="B6835" s="28"/>
      <c r="C6835" s="28"/>
    </row>
    <row r="6836" spans="2:3" x14ac:dyDescent="0.25">
      <c r="B6836" s="28"/>
      <c r="C6836" s="28"/>
    </row>
    <row r="6837" spans="2:3" x14ac:dyDescent="0.25">
      <c r="B6837" s="28"/>
      <c r="C6837" s="28"/>
    </row>
    <row r="6838" spans="2:3" x14ac:dyDescent="0.25">
      <c r="B6838" s="28"/>
      <c r="C6838" s="28"/>
    </row>
    <row r="6839" spans="2:3" x14ac:dyDescent="0.25">
      <c r="B6839" s="28"/>
      <c r="C6839" s="28"/>
    </row>
    <row r="6840" spans="2:3" x14ac:dyDescent="0.25">
      <c r="B6840" s="28"/>
      <c r="C6840" s="28"/>
    </row>
    <row r="6841" spans="2:3" x14ac:dyDescent="0.25">
      <c r="B6841" s="28"/>
      <c r="C6841" s="28"/>
    </row>
    <row r="6842" spans="2:3" x14ac:dyDescent="0.25">
      <c r="B6842" s="28"/>
      <c r="C6842" s="28"/>
    </row>
    <row r="6843" spans="2:3" x14ac:dyDescent="0.25">
      <c r="B6843" s="28"/>
      <c r="C6843" s="28"/>
    </row>
    <row r="6844" spans="2:3" x14ac:dyDescent="0.25">
      <c r="B6844" s="28"/>
      <c r="C6844" s="28"/>
    </row>
    <row r="6845" spans="2:3" x14ac:dyDescent="0.25">
      <c r="B6845" s="28"/>
      <c r="C6845" s="28"/>
    </row>
    <row r="6846" spans="2:3" x14ac:dyDescent="0.25">
      <c r="B6846" s="28"/>
      <c r="C6846" s="28"/>
    </row>
    <row r="6847" spans="2:3" x14ac:dyDescent="0.25">
      <c r="B6847" s="28"/>
      <c r="C6847" s="28"/>
    </row>
    <row r="6848" spans="2:3" x14ac:dyDescent="0.25">
      <c r="B6848" s="28"/>
      <c r="C6848" s="28"/>
    </row>
    <row r="6849" spans="2:3" x14ac:dyDescent="0.25">
      <c r="B6849" s="28"/>
      <c r="C6849" s="28"/>
    </row>
    <row r="6850" spans="2:3" x14ac:dyDescent="0.25">
      <c r="B6850" s="28"/>
      <c r="C6850" s="28"/>
    </row>
    <row r="6851" spans="2:3" x14ac:dyDescent="0.25">
      <c r="B6851" s="28"/>
      <c r="C6851" s="28"/>
    </row>
    <row r="6852" spans="2:3" x14ac:dyDescent="0.25">
      <c r="B6852" s="28"/>
      <c r="C6852" s="28"/>
    </row>
    <row r="6853" spans="2:3" x14ac:dyDescent="0.25">
      <c r="B6853" s="28"/>
      <c r="C6853" s="28"/>
    </row>
    <row r="6854" spans="2:3" x14ac:dyDescent="0.25">
      <c r="B6854" s="28"/>
      <c r="C6854" s="28"/>
    </row>
    <row r="6855" spans="2:3" x14ac:dyDescent="0.25">
      <c r="B6855" s="28"/>
      <c r="C6855" s="28"/>
    </row>
    <row r="6856" spans="2:3" x14ac:dyDescent="0.25">
      <c r="B6856" s="28"/>
      <c r="C6856" s="28"/>
    </row>
    <row r="6857" spans="2:3" x14ac:dyDescent="0.25">
      <c r="B6857" s="28"/>
      <c r="C6857" s="28"/>
    </row>
    <row r="6858" spans="2:3" x14ac:dyDescent="0.25">
      <c r="B6858" s="28"/>
      <c r="C6858" s="28"/>
    </row>
    <row r="6859" spans="2:3" x14ac:dyDescent="0.25">
      <c r="B6859" s="28"/>
      <c r="C6859" s="28"/>
    </row>
    <row r="6860" spans="2:3" x14ac:dyDescent="0.25">
      <c r="B6860" s="28"/>
      <c r="C6860" s="28"/>
    </row>
    <row r="6861" spans="2:3" x14ac:dyDescent="0.25">
      <c r="B6861" s="28"/>
      <c r="C6861" s="28"/>
    </row>
    <row r="6862" spans="2:3" x14ac:dyDescent="0.25">
      <c r="B6862" s="28"/>
      <c r="C6862" s="28"/>
    </row>
    <row r="6863" spans="2:3" x14ac:dyDescent="0.25">
      <c r="B6863" s="28"/>
      <c r="C6863" s="28"/>
    </row>
    <row r="6864" spans="2:3" x14ac:dyDescent="0.25">
      <c r="B6864" s="28"/>
      <c r="C6864" s="28"/>
    </row>
    <row r="6865" spans="2:3" x14ac:dyDescent="0.25">
      <c r="B6865" s="28"/>
      <c r="C6865" s="28"/>
    </row>
    <row r="6866" spans="2:3" x14ac:dyDescent="0.25">
      <c r="B6866" s="28"/>
      <c r="C6866" s="28"/>
    </row>
    <row r="6867" spans="2:3" x14ac:dyDescent="0.25">
      <c r="B6867" s="28"/>
      <c r="C6867" s="28"/>
    </row>
    <row r="6868" spans="2:3" x14ac:dyDescent="0.25">
      <c r="B6868" s="28"/>
      <c r="C6868" s="28"/>
    </row>
    <row r="6869" spans="2:3" x14ac:dyDescent="0.25">
      <c r="B6869" s="28"/>
      <c r="C6869" s="28"/>
    </row>
    <row r="6870" spans="2:3" x14ac:dyDescent="0.25">
      <c r="B6870" s="28"/>
      <c r="C6870" s="28"/>
    </row>
    <row r="6871" spans="2:3" x14ac:dyDescent="0.25">
      <c r="B6871" s="28"/>
      <c r="C6871" s="28"/>
    </row>
    <row r="6872" spans="2:3" x14ac:dyDescent="0.25">
      <c r="B6872" s="28"/>
      <c r="C6872" s="28"/>
    </row>
    <row r="6873" spans="2:3" x14ac:dyDescent="0.25">
      <c r="B6873" s="28"/>
      <c r="C6873" s="28"/>
    </row>
    <row r="6874" spans="2:3" x14ac:dyDescent="0.25">
      <c r="B6874" s="28"/>
      <c r="C6874" s="28"/>
    </row>
    <row r="6875" spans="2:3" x14ac:dyDescent="0.25">
      <c r="B6875" s="28"/>
      <c r="C6875" s="28"/>
    </row>
    <row r="6876" spans="2:3" x14ac:dyDescent="0.25">
      <c r="B6876" s="28"/>
      <c r="C6876" s="28"/>
    </row>
    <row r="6877" spans="2:3" x14ac:dyDescent="0.25">
      <c r="B6877" s="28"/>
      <c r="C6877" s="28"/>
    </row>
    <row r="6878" spans="2:3" x14ac:dyDescent="0.25">
      <c r="B6878" s="28"/>
      <c r="C6878" s="28"/>
    </row>
    <row r="6879" spans="2:3" x14ac:dyDescent="0.25">
      <c r="B6879" s="28"/>
      <c r="C6879" s="28"/>
    </row>
    <row r="6880" spans="2:3" x14ac:dyDescent="0.25">
      <c r="B6880" s="28"/>
      <c r="C6880" s="28"/>
    </row>
    <row r="6881" spans="2:3" x14ac:dyDescent="0.25">
      <c r="B6881" s="28"/>
      <c r="C6881" s="28"/>
    </row>
    <row r="6882" spans="2:3" x14ac:dyDescent="0.25">
      <c r="B6882" s="28"/>
      <c r="C6882" s="28"/>
    </row>
    <row r="6883" spans="2:3" x14ac:dyDescent="0.25">
      <c r="B6883" s="28"/>
      <c r="C6883" s="28"/>
    </row>
    <row r="6884" spans="2:3" x14ac:dyDescent="0.25">
      <c r="B6884" s="28"/>
      <c r="C6884" s="28"/>
    </row>
    <row r="6885" spans="2:3" x14ac:dyDescent="0.25">
      <c r="B6885" s="28"/>
      <c r="C6885" s="28"/>
    </row>
    <row r="6886" spans="2:3" x14ac:dyDescent="0.25">
      <c r="B6886" s="28"/>
      <c r="C6886" s="28"/>
    </row>
    <row r="6887" spans="2:3" x14ac:dyDescent="0.25">
      <c r="B6887" s="28"/>
      <c r="C6887" s="28"/>
    </row>
    <row r="6888" spans="2:3" x14ac:dyDescent="0.25">
      <c r="B6888" s="28"/>
      <c r="C6888" s="28"/>
    </row>
    <row r="6889" spans="2:3" x14ac:dyDescent="0.25">
      <c r="B6889" s="28"/>
      <c r="C6889" s="28"/>
    </row>
    <row r="6890" spans="2:3" x14ac:dyDescent="0.25">
      <c r="B6890" s="28"/>
      <c r="C6890" s="28"/>
    </row>
    <row r="6891" spans="2:3" x14ac:dyDescent="0.25">
      <c r="B6891" s="28"/>
      <c r="C6891" s="28"/>
    </row>
    <row r="6892" spans="2:3" x14ac:dyDescent="0.25">
      <c r="B6892" s="28"/>
      <c r="C6892" s="28"/>
    </row>
    <row r="6893" spans="2:3" x14ac:dyDescent="0.25">
      <c r="B6893" s="28"/>
      <c r="C6893" s="28"/>
    </row>
    <row r="6894" spans="2:3" x14ac:dyDescent="0.25">
      <c r="B6894" s="28"/>
      <c r="C6894" s="28"/>
    </row>
    <row r="6895" spans="2:3" x14ac:dyDescent="0.25">
      <c r="B6895" s="28"/>
      <c r="C6895" s="28"/>
    </row>
    <row r="6896" spans="2:3" x14ac:dyDescent="0.25">
      <c r="B6896" s="28"/>
      <c r="C6896" s="28"/>
    </row>
    <row r="6897" spans="2:3" x14ac:dyDescent="0.25">
      <c r="B6897" s="28"/>
      <c r="C6897" s="28"/>
    </row>
    <row r="6898" spans="2:3" x14ac:dyDescent="0.25">
      <c r="B6898" s="28"/>
      <c r="C6898" s="28"/>
    </row>
    <row r="6899" spans="2:3" x14ac:dyDescent="0.25">
      <c r="B6899" s="28"/>
      <c r="C6899" s="28"/>
    </row>
    <row r="6900" spans="2:3" x14ac:dyDescent="0.25">
      <c r="B6900" s="28"/>
      <c r="C6900" s="28"/>
    </row>
    <row r="6901" spans="2:3" x14ac:dyDescent="0.25">
      <c r="B6901" s="28"/>
      <c r="C6901" s="28"/>
    </row>
    <row r="6902" spans="2:3" x14ac:dyDescent="0.25">
      <c r="B6902" s="28"/>
      <c r="C6902" s="28"/>
    </row>
    <row r="6903" spans="2:3" x14ac:dyDescent="0.25">
      <c r="B6903" s="28"/>
      <c r="C6903" s="28"/>
    </row>
    <row r="6904" spans="2:3" x14ac:dyDescent="0.25">
      <c r="B6904" s="28"/>
      <c r="C6904" s="28"/>
    </row>
    <row r="6905" spans="2:3" x14ac:dyDescent="0.25">
      <c r="B6905" s="28"/>
      <c r="C6905" s="28"/>
    </row>
    <row r="6906" spans="2:3" x14ac:dyDescent="0.25">
      <c r="B6906" s="28"/>
      <c r="C6906" s="28"/>
    </row>
    <row r="6907" spans="2:3" x14ac:dyDescent="0.25">
      <c r="B6907" s="28"/>
      <c r="C6907" s="28"/>
    </row>
    <row r="6908" spans="2:3" x14ac:dyDescent="0.25">
      <c r="B6908" s="28"/>
      <c r="C6908" s="28"/>
    </row>
    <row r="6909" spans="2:3" x14ac:dyDescent="0.25">
      <c r="B6909" s="28"/>
      <c r="C6909" s="28"/>
    </row>
    <row r="6910" spans="2:3" x14ac:dyDescent="0.25">
      <c r="B6910" s="28"/>
      <c r="C6910" s="28"/>
    </row>
    <row r="6911" spans="2:3" x14ac:dyDescent="0.25">
      <c r="B6911" s="28"/>
      <c r="C6911" s="28"/>
    </row>
    <row r="6912" spans="2:3" x14ac:dyDescent="0.25">
      <c r="B6912" s="28"/>
      <c r="C6912" s="28"/>
    </row>
    <row r="6913" spans="2:3" x14ac:dyDescent="0.25">
      <c r="B6913" s="28"/>
      <c r="C6913" s="28"/>
    </row>
    <row r="6914" spans="2:3" x14ac:dyDescent="0.25">
      <c r="B6914" s="28"/>
      <c r="C6914" s="28"/>
    </row>
    <row r="6915" spans="2:3" x14ac:dyDescent="0.25">
      <c r="B6915" s="28"/>
      <c r="C6915" s="28"/>
    </row>
    <row r="6916" spans="2:3" x14ac:dyDescent="0.25">
      <c r="B6916" s="28"/>
      <c r="C6916" s="28"/>
    </row>
    <row r="6917" spans="2:3" x14ac:dyDescent="0.25">
      <c r="B6917" s="28"/>
      <c r="C6917" s="28"/>
    </row>
    <row r="6918" spans="2:3" x14ac:dyDescent="0.25">
      <c r="B6918" s="28"/>
      <c r="C6918" s="28"/>
    </row>
    <row r="6919" spans="2:3" x14ac:dyDescent="0.25">
      <c r="B6919" s="28"/>
      <c r="C6919" s="28"/>
    </row>
    <row r="6920" spans="2:3" x14ac:dyDescent="0.25">
      <c r="B6920" s="28"/>
      <c r="C6920" s="28"/>
    </row>
    <row r="6921" spans="2:3" x14ac:dyDescent="0.25">
      <c r="B6921" s="28"/>
      <c r="C6921" s="28"/>
    </row>
    <row r="6922" spans="2:3" x14ac:dyDescent="0.25">
      <c r="B6922" s="28"/>
      <c r="C6922" s="28"/>
    </row>
    <row r="6923" spans="2:3" x14ac:dyDescent="0.25">
      <c r="B6923" s="28"/>
      <c r="C6923" s="28"/>
    </row>
    <row r="6924" spans="2:3" x14ac:dyDescent="0.25">
      <c r="B6924" s="28"/>
      <c r="C6924" s="28"/>
    </row>
    <row r="6925" spans="2:3" x14ac:dyDescent="0.25">
      <c r="B6925" s="28"/>
      <c r="C6925" s="28"/>
    </row>
    <row r="6926" spans="2:3" x14ac:dyDescent="0.25">
      <c r="B6926" s="28"/>
      <c r="C6926" s="28"/>
    </row>
    <row r="6927" spans="2:3" x14ac:dyDescent="0.25">
      <c r="B6927" s="28"/>
      <c r="C6927" s="28"/>
    </row>
    <row r="6928" spans="2:3" x14ac:dyDescent="0.25">
      <c r="B6928" s="28"/>
      <c r="C6928" s="28"/>
    </row>
    <row r="6929" spans="2:3" x14ac:dyDescent="0.25">
      <c r="B6929" s="28"/>
      <c r="C6929" s="28"/>
    </row>
    <row r="6930" spans="2:3" x14ac:dyDescent="0.25">
      <c r="B6930" s="28"/>
      <c r="C6930" s="28"/>
    </row>
    <row r="6931" spans="2:3" x14ac:dyDescent="0.25">
      <c r="B6931" s="28"/>
      <c r="C6931" s="28"/>
    </row>
    <row r="6932" spans="2:3" x14ac:dyDescent="0.25">
      <c r="B6932" s="28"/>
      <c r="C6932" s="28"/>
    </row>
    <row r="6933" spans="2:3" x14ac:dyDescent="0.25">
      <c r="B6933" s="28"/>
      <c r="C6933" s="28"/>
    </row>
    <row r="6934" spans="2:3" x14ac:dyDescent="0.25">
      <c r="B6934" s="28"/>
      <c r="C6934" s="28"/>
    </row>
    <row r="6935" spans="2:3" x14ac:dyDescent="0.25">
      <c r="B6935" s="28"/>
      <c r="C6935" s="28"/>
    </row>
    <row r="6936" spans="2:3" x14ac:dyDescent="0.25">
      <c r="B6936" s="28"/>
      <c r="C6936" s="28"/>
    </row>
    <row r="6937" spans="2:3" x14ac:dyDescent="0.25">
      <c r="B6937" s="28"/>
      <c r="C6937" s="28"/>
    </row>
    <row r="6938" spans="2:3" x14ac:dyDescent="0.25">
      <c r="B6938" s="28"/>
      <c r="C6938" s="28"/>
    </row>
    <row r="6939" spans="2:3" x14ac:dyDescent="0.25">
      <c r="B6939" s="28"/>
      <c r="C6939" s="28"/>
    </row>
    <row r="6940" spans="2:3" x14ac:dyDescent="0.25">
      <c r="B6940" s="28"/>
      <c r="C6940" s="28"/>
    </row>
    <row r="6941" spans="2:3" x14ac:dyDescent="0.25">
      <c r="B6941" s="28"/>
      <c r="C6941" s="28"/>
    </row>
    <row r="6942" spans="2:3" x14ac:dyDescent="0.25">
      <c r="B6942" s="28"/>
      <c r="C6942" s="28"/>
    </row>
    <row r="6943" spans="2:3" x14ac:dyDescent="0.25">
      <c r="B6943" s="28"/>
      <c r="C6943" s="28"/>
    </row>
    <row r="6944" spans="2:3" x14ac:dyDescent="0.25">
      <c r="B6944" s="28"/>
      <c r="C6944" s="28"/>
    </row>
    <row r="6945" spans="2:3" x14ac:dyDescent="0.25">
      <c r="B6945" s="28"/>
      <c r="C6945" s="28"/>
    </row>
    <row r="6946" spans="2:3" x14ac:dyDescent="0.25">
      <c r="B6946" s="28"/>
      <c r="C6946" s="28"/>
    </row>
    <row r="6947" spans="2:3" x14ac:dyDescent="0.25">
      <c r="B6947" s="28"/>
      <c r="C6947" s="28"/>
    </row>
    <row r="6948" spans="2:3" x14ac:dyDescent="0.25">
      <c r="B6948" s="28"/>
      <c r="C6948" s="28"/>
    </row>
    <row r="6949" spans="2:3" x14ac:dyDescent="0.25">
      <c r="B6949" s="28"/>
      <c r="C6949" s="28"/>
    </row>
    <row r="6950" spans="2:3" x14ac:dyDescent="0.25">
      <c r="B6950" s="28"/>
      <c r="C6950" s="28"/>
    </row>
    <row r="6951" spans="2:3" x14ac:dyDescent="0.25">
      <c r="B6951" s="28"/>
      <c r="C6951" s="28"/>
    </row>
    <row r="6952" spans="2:3" x14ac:dyDescent="0.25">
      <c r="B6952" s="28"/>
      <c r="C6952" s="28"/>
    </row>
    <row r="6953" spans="2:3" x14ac:dyDescent="0.25">
      <c r="B6953" s="28"/>
      <c r="C6953" s="28"/>
    </row>
    <row r="6954" spans="2:3" x14ac:dyDescent="0.25">
      <c r="B6954" s="28"/>
      <c r="C6954" s="28"/>
    </row>
    <row r="6955" spans="2:3" x14ac:dyDescent="0.25">
      <c r="B6955" s="28"/>
      <c r="C6955" s="28"/>
    </row>
    <row r="6956" spans="2:3" x14ac:dyDescent="0.25">
      <c r="B6956" s="28"/>
      <c r="C6956" s="28"/>
    </row>
    <row r="6957" spans="2:3" x14ac:dyDescent="0.25">
      <c r="B6957" s="28"/>
      <c r="C6957" s="28"/>
    </row>
    <row r="6958" spans="2:3" x14ac:dyDescent="0.25">
      <c r="B6958" s="28"/>
      <c r="C6958" s="28"/>
    </row>
    <row r="6959" spans="2:3" x14ac:dyDescent="0.25">
      <c r="B6959" s="28"/>
      <c r="C6959" s="28"/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72A-2B1D-4BBB-AEEB-4E7EA6A89FAC}">
  <dimension ref="W9:W10"/>
  <sheetViews>
    <sheetView zoomScale="69" zoomScaleNormal="80" workbookViewId="0">
      <selection activeCell="V19" sqref="V1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topLeftCell="A28" zoomScale="80" zoomScaleNormal="80" workbookViewId="0">
      <selection activeCell="X69" sqref="X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topLeftCell="A15" zoomScale="80" zoomScaleNormal="80" workbookViewId="0">
      <selection activeCell="N6" sqref="N6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2"/>
  <sheetViews>
    <sheetView topLeftCell="A10" workbookViewId="0">
      <selection activeCell="C22" sqref="C22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16</v>
      </c>
      <c r="C3" s="16" t="s">
        <v>17</v>
      </c>
      <c r="D3" s="16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</row>
    <row r="4" spans="2:10" x14ac:dyDescent="0.25">
      <c r="B4" s="3" t="s">
        <v>25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26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27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28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29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30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31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32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33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34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35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36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37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38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39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40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41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42</v>
      </c>
      <c r="C21" s="15">
        <f>SUM(Data!B6243:B6607)</f>
        <v>1676663103.0222762</v>
      </c>
      <c r="D21" s="17">
        <f t="shared" si="0"/>
        <v>1676.6631030222761</v>
      </c>
      <c r="E21" s="15">
        <f>SUM(Data!D6243:D6607)</f>
        <v>807373180.86676359</v>
      </c>
      <c r="F21" s="17">
        <f t="shared" si="1"/>
        <v>807.37318086676362</v>
      </c>
      <c r="G21" s="15">
        <f>SUM(Data!E6243:E6607)</f>
        <v>257324551</v>
      </c>
      <c r="H21" s="17">
        <f t="shared" si="2"/>
        <v>257.32455099999999</v>
      </c>
      <c r="I21" s="15">
        <f>SUM(Data!F6243:F6607)</f>
        <v>2741360834.8890405</v>
      </c>
      <c r="J21" s="17">
        <f t="shared" si="3"/>
        <v>2741.3608348890407</v>
      </c>
    </row>
    <row r="22" spans="2:10" x14ac:dyDescent="0.25">
      <c r="B22" s="3" t="s">
        <v>46</v>
      </c>
      <c r="C22" s="15">
        <f>SUM(Data!B6608:B7033)</f>
        <v>358246366.49635917</v>
      </c>
      <c r="D22" s="17">
        <f t="shared" ref="D22" si="4">C22/1000000</f>
        <v>358.24636649635914</v>
      </c>
      <c r="E22" s="15">
        <f>SUM(Data!D6608:D7033)</f>
        <v>311865801.50364077</v>
      </c>
      <c r="F22" s="17">
        <f t="shared" ref="F22" si="5">E22/1000000</f>
        <v>311.8658015036408</v>
      </c>
      <c r="G22" s="15">
        <f>SUM(Data!E6608:E7033)</f>
        <v>108815282</v>
      </c>
      <c r="H22" s="17">
        <f t="shared" ref="H22" si="6">G22/1000000</f>
        <v>108.815282</v>
      </c>
      <c r="I22" s="15">
        <f>SUM(Data!F6608:F7033)</f>
        <v>778927450</v>
      </c>
      <c r="J22" s="17">
        <f t="shared" ref="J22" si="7">I22/1000000</f>
        <v>778.92745000000002</v>
      </c>
    </row>
  </sheetData>
  <phoneticPr fontId="6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11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12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13</v>
      </c>
    </row>
    <row r="6" spans="1:6" s="4" customFormat="1" x14ac:dyDescent="0.25">
      <c r="A6" s="29"/>
    </row>
    <row r="7" spans="1:6" s="4" customFormat="1" x14ac:dyDescent="0.25">
      <c r="A7" s="29" t="s">
        <v>14</v>
      </c>
    </row>
    <row r="8" spans="1:6" s="4" customFormat="1" x14ac:dyDescent="0.25">
      <c r="A8" s="29"/>
    </row>
    <row r="9" spans="1:6" s="4" customFormat="1" x14ac:dyDescent="0.25">
      <c r="A9" s="29" t="s">
        <v>15</v>
      </c>
    </row>
    <row r="10" spans="1:6" s="4" customFormat="1" x14ac:dyDescent="0.25">
      <c r="A10" s="29"/>
    </row>
    <row r="11" spans="1:6" s="4" customFormat="1" ht="25" x14ac:dyDescent="0.25">
      <c r="A11" s="30" t="s">
        <v>43</v>
      </c>
    </row>
    <row r="12" spans="1:6" s="4" customFormat="1" x14ac:dyDescent="0.25">
      <c r="A12" s="29"/>
    </row>
    <row r="13" spans="1:6" ht="50" x14ac:dyDescent="0.25">
      <c r="A13" s="30" t="s">
        <v>45</v>
      </c>
    </row>
    <row r="14" spans="1:6" s="4" customFormat="1" x14ac:dyDescent="0.25">
      <c r="A14" s="31"/>
    </row>
    <row r="15" spans="1:6" ht="41.5" customHeight="1" x14ac:dyDescent="0.25">
      <c r="A15" s="30" t="s">
        <v>44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</vt:lpstr>
      <vt:lpstr>Breakdown 25-26</vt:lpstr>
      <vt:lpstr>Breakdown 24-25</vt:lpstr>
      <vt:lpstr>Breakdown 23-24</vt:lpstr>
      <vt:lpstr>Breakdown 22-23</vt:lpstr>
      <vt:lpstr>Breakdown 21-22</vt:lpstr>
      <vt:lpstr>Breakdown 20-21</vt:lpstr>
      <vt:lpstr>Breakdown 19-20</vt:lpstr>
      <vt:lpstr>Breakdown 18-19</vt:lpstr>
      <vt:lpstr> Breakdown 17-18</vt:lpstr>
      <vt:lpstr>Breakdown 16-17</vt:lpstr>
      <vt:lpstr>Shrinkage Breakdown To Date</vt:lpstr>
      <vt:lpstr>Data for Shrinkage Values WS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Zoe Thorpe</cp:lastModifiedBy>
  <cp:revision/>
  <dcterms:created xsi:type="dcterms:W3CDTF">2012-10-08T14:28:49Z</dcterms:created>
  <dcterms:modified xsi:type="dcterms:W3CDTF">2025-10-08T10:40:44Z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