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6. June/M+6/"/>
    </mc:Choice>
  </mc:AlternateContent>
  <xr:revisionPtr revIDLastSave="169" documentId="13_ncr:1_{A49AAA8F-1395-4FCB-B797-FFBC7EECF5D4}" xr6:coauthVersionLast="47" xr6:coauthVersionMax="47" xr10:uidLastSave="{B715AF32-55AF-4E88-B480-00264A0709EC}"/>
  <bookViews>
    <workbookView minimized="1" xWindow="2790" yWindow="-12375" windowWidth="14400" windowHeight="7275" tabRatio="763" xr2:uid="{00000000-000D-0000-FFFF-FFFF00000000}"/>
  </bookViews>
  <sheets>
    <sheet name="Data" sheetId="10" r:id="rId1"/>
    <sheet name="Data for Shrinkage Values WS" sheetId="14" state="hidden" r:id="rId2"/>
    <sheet name="Breakdown 26-27" sheetId="24" r:id="rId3"/>
    <sheet name="Breakdown 25-26" sheetId="23" r:id="rId4"/>
    <sheet name="Breakdown 24-25" sheetId="22" r:id="rId5"/>
    <sheet name="Breakdown 23-24" sheetId="21" r:id="rId6"/>
    <sheet name="Breakdown 22-23" sheetId="20" r:id="rId7"/>
    <sheet name="Breakdown 21-22" sheetId="19" r:id="rId8"/>
    <sheet name="Breakdown 20-21" sheetId="17" state="hidden" r:id="rId9"/>
    <sheet name="Breakdown 19-20" sheetId="16" state="hidden" r:id="rId10"/>
    <sheet name="Breakdown 18-19" sheetId="15" state="hidden" r:id="rId11"/>
    <sheet name=" Breakdown 17-18" sheetId="11" state="hidden" r:id="rId12"/>
    <sheet name="Breakdown 16-17" sheetId="13" state="hidden" r:id="rId13"/>
    <sheet name="Shrinkage Breakdown To Date" sheetId="12" r:id="rId14"/>
    <sheet name="Notes" sheetId="1" r:id="rId15"/>
  </sheets>
  <definedNames>
    <definedName name="_xlnm._FilterDatabase" localSheetId="0" hidden="1">Data!$A$1:$F$5025</definedName>
    <definedName name="Aprcompressor" localSheetId="9">#REF!</definedName>
    <definedName name="Aprcompressor" localSheetId="7">#REF!</definedName>
    <definedName name="Aprcompressor" localSheetId="6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>#REF!</definedName>
    <definedName name="Aprcvshrinkage" localSheetId="9">#REF!</definedName>
    <definedName name="Aprcvshrinkage" localSheetId="7">#REF!</definedName>
    <definedName name="Aprcvshrinkage" localSheetId="6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>#REF!</definedName>
    <definedName name="Aprdemand" localSheetId="9">#REF!</definedName>
    <definedName name="Aprdemand" localSheetId="7">#REF!</definedName>
    <definedName name="Aprdemand" localSheetId="6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>#REF!</definedName>
    <definedName name="Aprfcompressor" localSheetId="9">#REF!</definedName>
    <definedName name="Aprfcompressor" localSheetId="7">#REF!</definedName>
    <definedName name="Aprfcompressor" localSheetId="6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>#REF!</definedName>
    <definedName name="Aprfcvshrinkage" localSheetId="9">#REF!</definedName>
    <definedName name="Aprfcvshrinkage" localSheetId="7">#REF!</definedName>
    <definedName name="Aprfcvshrinkage" localSheetId="6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>#REF!</definedName>
    <definedName name="Aprfdemand" localSheetId="9">#REF!</definedName>
    <definedName name="Aprfdemand" localSheetId="7">#REF!</definedName>
    <definedName name="Aprfdemand" localSheetId="6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>#REF!</definedName>
    <definedName name="Aprfldz" localSheetId="9">#REF!</definedName>
    <definedName name="Aprfldz" localSheetId="7">#REF!</definedName>
    <definedName name="Aprfldz" localSheetId="6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>#REF!</definedName>
    <definedName name="Aprfnts" localSheetId="9">#REF!</definedName>
    <definedName name="Aprfnts" localSheetId="7">#REF!</definedName>
    <definedName name="Aprfnts" localSheetId="6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>#REF!</definedName>
    <definedName name="Aprfuag" localSheetId="9">#REF!</definedName>
    <definedName name="Aprfuag" localSheetId="7">#REF!</definedName>
    <definedName name="Aprfuag" localSheetId="6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>#REF!</definedName>
    <definedName name="Aprldz" localSheetId="9">#REF!</definedName>
    <definedName name="Aprldz" localSheetId="7">#REF!</definedName>
    <definedName name="Aprldz" localSheetId="6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>#REF!</definedName>
    <definedName name="Aprnts" localSheetId="9">#REF!</definedName>
    <definedName name="Aprnts" localSheetId="7">#REF!</definedName>
    <definedName name="Aprnts" localSheetId="6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>#REF!</definedName>
    <definedName name="Apruag" localSheetId="9">#REF!</definedName>
    <definedName name="Apruag" localSheetId="7">#REF!</definedName>
    <definedName name="Apruag" localSheetId="6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>#REF!</definedName>
    <definedName name="Augcompressor" localSheetId="9">#REF!</definedName>
    <definedName name="Augcompressor" localSheetId="7">#REF!</definedName>
    <definedName name="Augcompressor" localSheetId="6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>#REF!</definedName>
    <definedName name="Augcvshrinkage" localSheetId="9">#REF!</definedName>
    <definedName name="Augcvshrinkage" localSheetId="7">#REF!</definedName>
    <definedName name="Augcvshrinkage" localSheetId="6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>#REF!</definedName>
    <definedName name="Augdemand" localSheetId="9">#REF!</definedName>
    <definedName name="Augdemand" localSheetId="7">#REF!</definedName>
    <definedName name="Augdemand" localSheetId="6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>#REF!</definedName>
    <definedName name="Augfcompressor" localSheetId="9">#REF!</definedName>
    <definedName name="Augfcompressor" localSheetId="7">#REF!</definedName>
    <definedName name="Augfcompressor" localSheetId="6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>#REF!</definedName>
    <definedName name="Augfcvshrinkage" localSheetId="9">#REF!</definedName>
    <definedName name="Augfcvshrinkage" localSheetId="7">#REF!</definedName>
    <definedName name="Augfcvshrinkage" localSheetId="6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>#REF!</definedName>
    <definedName name="Augfdemand" localSheetId="9">#REF!</definedName>
    <definedName name="Augfdemand" localSheetId="7">#REF!</definedName>
    <definedName name="Augfdemand" localSheetId="6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>#REF!</definedName>
    <definedName name="Augfldz" localSheetId="9">#REF!</definedName>
    <definedName name="Augfldz" localSheetId="7">#REF!</definedName>
    <definedName name="Augfldz" localSheetId="6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>#REF!</definedName>
    <definedName name="Augfnts" localSheetId="9">#REF!</definedName>
    <definedName name="Augfnts" localSheetId="7">#REF!</definedName>
    <definedName name="Augfnts" localSheetId="6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>#REF!</definedName>
    <definedName name="Augfuag" localSheetId="9">#REF!</definedName>
    <definedName name="Augfuag" localSheetId="7">#REF!</definedName>
    <definedName name="Augfuag" localSheetId="6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>#REF!</definedName>
    <definedName name="Augldz" localSheetId="9">#REF!</definedName>
    <definedName name="Augldz" localSheetId="7">#REF!</definedName>
    <definedName name="Augldz" localSheetId="6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>#REF!</definedName>
    <definedName name="Augnts" localSheetId="9">#REF!</definedName>
    <definedName name="Augnts" localSheetId="7">#REF!</definedName>
    <definedName name="Augnts" localSheetId="6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>#REF!</definedName>
    <definedName name="Auguag" localSheetId="9">#REF!</definedName>
    <definedName name="Auguag" localSheetId="7">#REF!</definedName>
    <definedName name="Auguag" localSheetId="6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>#REF!</definedName>
    <definedName name="CFAnalysis" localSheetId="9">#REF!</definedName>
    <definedName name="CFAnalysis" localSheetId="7">#REF!</definedName>
    <definedName name="CFAnalysis" localSheetId="6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>#REF!</definedName>
    <definedName name="Dates" localSheetId="9">OFFSET(#REF!,0,0,COUNTA(#REF!)-1,1)</definedName>
    <definedName name="Dates" localSheetId="7">OFFSET(#REF!,0,0,COUNTA(#REF!)-1,1)</definedName>
    <definedName name="Dates" localSheetId="6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9">#REF!</definedName>
    <definedName name="Deccompressor" localSheetId="7">#REF!</definedName>
    <definedName name="Deccompressor" localSheetId="6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>#REF!</definedName>
    <definedName name="Deccvshrinkage" localSheetId="9">#REF!</definedName>
    <definedName name="Deccvshrinkage" localSheetId="7">#REF!</definedName>
    <definedName name="Deccvshrinkage" localSheetId="6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>#REF!</definedName>
    <definedName name="Decdemand" localSheetId="9">#REF!</definedName>
    <definedName name="Decdemand" localSheetId="7">#REF!</definedName>
    <definedName name="Decdemand" localSheetId="6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>#REF!</definedName>
    <definedName name="Decfcompressor" localSheetId="9">#REF!</definedName>
    <definedName name="Decfcompressor" localSheetId="7">#REF!</definedName>
    <definedName name="Decfcompressor" localSheetId="6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>#REF!</definedName>
    <definedName name="Decfcvshrinkage" localSheetId="9">#REF!</definedName>
    <definedName name="Decfcvshrinkage" localSheetId="7">#REF!</definedName>
    <definedName name="Decfcvshrinkage" localSheetId="6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>#REF!</definedName>
    <definedName name="Decfdemand" localSheetId="9">#REF!</definedName>
    <definedName name="Decfdemand" localSheetId="7">#REF!</definedName>
    <definedName name="Decfdemand" localSheetId="6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>#REF!</definedName>
    <definedName name="Decfldz" localSheetId="9">#REF!</definedName>
    <definedName name="Decfldz" localSheetId="7">#REF!</definedName>
    <definedName name="Decfldz" localSheetId="6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>#REF!</definedName>
    <definedName name="Decfnts" localSheetId="9">#REF!</definedName>
    <definedName name="Decfnts" localSheetId="7">#REF!</definedName>
    <definedName name="Decfnts" localSheetId="6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>#REF!</definedName>
    <definedName name="Decfuag" localSheetId="9">#REF!</definedName>
    <definedName name="Decfuag" localSheetId="7">#REF!</definedName>
    <definedName name="Decfuag" localSheetId="6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>#REF!</definedName>
    <definedName name="Decldz" localSheetId="9">#REF!</definedName>
    <definedName name="Decldz" localSheetId="7">#REF!</definedName>
    <definedName name="Decldz" localSheetId="6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>#REF!</definedName>
    <definedName name="Decnts" localSheetId="9">#REF!</definedName>
    <definedName name="Decnts" localSheetId="7">#REF!</definedName>
    <definedName name="Decnts" localSheetId="6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>#REF!</definedName>
    <definedName name="Decuag" localSheetId="9">#REF!</definedName>
    <definedName name="Decuag" localSheetId="7">#REF!</definedName>
    <definedName name="Decuag" localSheetId="6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>#REF!</definedName>
    <definedName name="Febcompressor" localSheetId="9">#REF!</definedName>
    <definedName name="Febcompressor" localSheetId="7">#REF!</definedName>
    <definedName name="Febcompressor" localSheetId="6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>#REF!</definedName>
    <definedName name="Febcvshrinkage" localSheetId="9">#REF!</definedName>
    <definedName name="Febcvshrinkage" localSheetId="7">#REF!</definedName>
    <definedName name="Febcvshrinkage" localSheetId="6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>#REF!</definedName>
    <definedName name="Febdemand" localSheetId="9">#REF!</definedName>
    <definedName name="Febdemand" localSheetId="7">#REF!</definedName>
    <definedName name="Febdemand" localSheetId="6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>#REF!</definedName>
    <definedName name="Febfcompressor" localSheetId="9">#REF!</definedName>
    <definedName name="Febfcompressor" localSheetId="7">#REF!</definedName>
    <definedName name="Febfcompressor" localSheetId="6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>#REF!</definedName>
    <definedName name="Febfcvshrinkage" localSheetId="9">#REF!</definedName>
    <definedName name="Febfcvshrinkage" localSheetId="7">#REF!</definedName>
    <definedName name="Febfcvshrinkage" localSheetId="6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>#REF!</definedName>
    <definedName name="Febfdemand" localSheetId="9">#REF!</definedName>
    <definedName name="Febfdemand" localSheetId="7">#REF!</definedName>
    <definedName name="Febfdemand" localSheetId="6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>#REF!</definedName>
    <definedName name="Febfldz" localSheetId="9">#REF!</definedName>
    <definedName name="Febfldz" localSheetId="7">#REF!</definedName>
    <definedName name="Febfldz" localSheetId="6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>#REF!</definedName>
    <definedName name="Febfnts" localSheetId="9">#REF!</definedName>
    <definedName name="Febfnts" localSheetId="7">#REF!</definedName>
    <definedName name="Febfnts" localSheetId="6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>#REF!</definedName>
    <definedName name="Febfuag" localSheetId="9">#REF!</definedName>
    <definedName name="Febfuag" localSheetId="7">#REF!</definedName>
    <definedName name="Febfuag" localSheetId="6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>#REF!</definedName>
    <definedName name="Febldz" localSheetId="9">#REF!</definedName>
    <definedName name="Febldz" localSheetId="7">#REF!</definedName>
    <definedName name="Febldz" localSheetId="6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>#REF!</definedName>
    <definedName name="Febnts" localSheetId="9">#REF!</definedName>
    <definedName name="Febnts" localSheetId="7">#REF!</definedName>
    <definedName name="Febnts" localSheetId="6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>#REF!</definedName>
    <definedName name="Febuag" localSheetId="9">#REF!</definedName>
    <definedName name="Febuag" localSheetId="7">#REF!</definedName>
    <definedName name="Febuag" localSheetId="6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>#REF!</definedName>
    <definedName name="Fergus" localSheetId="9">#REF!</definedName>
    <definedName name="Fergus" localSheetId="7">#REF!</definedName>
    <definedName name="Fergus" localSheetId="6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>#REF!</definedName>
    <definedName name="Jancompressor" localSheetId="9">#REF!</definedName>
    <definedName name="Jancompressor" localSheetId="7">#REF!</definedName>
    <definedName name="Jancompressor" localSheetId="6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>#REF!</definedName>
    <definedName name="Jancvshrinkage" localSheetId="9">#REF!</definedName>
    <definedName name="Jancvshrinkage" localSheetId="7">#REF!</definedName>
    <definedName name="Jancvshrinkage" localSheetId="6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>#REF!</definedName>
    <definedName name="Jandemand" localSheetId="9">#REF!</definedName>
    <definedName name="Jandemand" localSheetId="7">#REF!</definedName>
    <definedName name="Jandemand" localSheetId="6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>#REF!</definedName>
    <definedName name="Janfcompressor" localSheetId="9">#REF!</definedName>
    <definedName name="Janfcompressor" localSheetId="7">#REF!</definedName>
    <definedName name="Janfcompressor" localSheetId="6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>#REF!</definedName>
    <definedName name="Janfcvshrinkage" localSheetId="9">#REF!</definedName>
    <definedName name="Janfcvshrinkage" localSheetId="7">#REF!</definedName>
    <definedName name="Janfcvshrinkage" localSheetId="6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>#REF!</definedName>
    <definedName name="Janfdemand" localSheetId="9">#REF!</definedName>
    <definedName name="Janfdemand" localSheetId="7">#REF!</definedName>
    <definedName name="Janfdemand" localSheetId="6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>#REF!</definedName>
    <definedName name="Janfldz" localSheetId="9">#REF!</definedName>
    <definedName name="Janfldz" localSheetId="7">#REF!</definedName>
    <definedName name="Janfldz" localSheetId="6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>#REF!</definedName>
    <definedName name="Janfnts" localSheetId="9">#REF!</definedName>
    <definedName name="Janfnts" localSheetId="7">#REF!</definedName>
    <definedName name="Janfnts" localSheetId="6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>#REF!</definedName>
    <definedName name="Janfuag" localSheetId="9">#REF!</definedName>
    <definedName name="Janfuag" localSheetId="7">#REF!</definedName>
    <definedName name="Janfuag" localSheetId="6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>#REF!</definedName>
    <definedName name="Janldz" localSheetId="9">#REF!</definedName>
    <definedName name="Janldz" localSheetId="7">#REF!</definedName>
    <definedName name="Janldz" localSheetId="6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>#REF!</definedName>
    <definedName name="Jannts" localSheetId="9">#REF!</definedName>
    <definedName name="Jannts" localSheetId="7">#REF!</definedName>
    <definedName name="Jannts" localSheetId="6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>#REF!</definedName>
    <definedName name="Januag" localSheetId="9">#REF!</definedName>
    <definedName name="Januag" localSheetId="7">#REF!</definedName>
    <definedName name="Januag" localSheetId="6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>#REF!</definedName>
    <definedName name="Julcompressor" localSheetId="9">#REF!</definedName>
    <definedName name="Julcompressor" localSheetId="7">#REF!</definedName>
    <definedName name="Julcompressor" localSheetId="6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>#REF!</definedName>
    <definedName name="Julcvshrinkage" localSheetId="9">#REF!</definedName>
    <definedName name="Julcvshrinkage" localSheetId="7">#REF!</definedName>
    <definedName name="Julcvshrinkage" localSheetId="6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>#REF!</definedName>
    <definedName name="Juldemand" localSheetId="9">#REF!</definedName>
    <definedName name="Juldemand" localSheetId="7">#REF!</definedName>
    <definedName name="Juldemand" localSheetId="6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>#REF!</definedName>
    <definedName name="Julfcompressor" localSheetId="9">#REF!</definedName>
    <definedName name="Julfcompressor" localSheetId="7">#REF!</definedName>
    <definedName name="Julfcompressor" localSheetId="6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>#REF!</definedName>
    <definedName name="Julfcvshrinkage" localSheetId="9">#REF!</definedName>
    <definedName name="Julfcvshrinkage" localSheetId="7">#REF!</definedName>
    <definedName name="Julfcvshrinkage" localSheetId="6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>#REF!</definedName>
    <definedName name="Julfdemand" localSheetId="9">#REF!</definedName>
    <definedName name="Julfdemand" localSheetId="7">#REF!</definedName>
    <definedName name="Julfdemand" localSheetId="6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>#REF!</definedName>
    <definedName name="Julfldz" localSheetId="9">#REF!</definedName>
    <definedName name="Julfldz" localSheetId="7">#REF!</definedName>
    <definedName name="Julfldz" localSheetId="6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>#REF!</definedName>
    <definedName name="Julfnts" localSheetId="9">#REF!</definedName>
    <definedName name="Julfnts" localSheetId="7">#REF!</definedName>
    <definedName name="Julfnts" localSheetId="6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>#REF!</definedName>
    <definedName name="Julfuag" localSheetId="9">#REF!</definedName>
    <definedName name="Julfuag" localSheetId="7">#REF!</definedName>
    <definedName name="Julfuag" localSheetId="6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>#REF!</definedName>
    <definedName name="Julldz" localSheetId="9">#REF!</definedName>
    <definedName name="Julldz" localSheetId="7">#REF!</definedName>
    <definedName name="Julldz" localSheetId="6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>#REF!</definedName>
    <definedName name="Julnts" localSheetId="9">#REF!</definedName>
    <definedName name="Julnts" localSheetId="7">#REF!</definedName>
    <definedName name="Julnts" localSheetId="6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>#REF!</definedName>
    <definedName name="Juluag" localSheetId="9">#REF!</definedName>
    <definedName name="Juluag" localSheetId="7">#REF!</definedName>
    <definedName name="Juluag" localSheetId="6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>#REF!</definedName>
    <definedName name="Juncompressor" localSheetId="9">#REF!</definedName>
    <definedName name="Juncompressor" localSheetId="7">#REF!</definedName>
    <definedName name="Juncompressor" localSheetId="6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>#REF!</definedName>
    <definedName name="Juncvshrinkage" localSheetId="9">#REF!</definedName>
    <definedName name="Juncvshrinkage" localSheetId="7">#REF!</definedName>
    <definedName name="Juncvshrinkage" localSheetId="6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>#REF!</definedName>
    <definedName name="Jundemand" localSheetId="9">#REF!</definedName>
    <definedName name="Jundemand" localSheetId="7">#REF!</definedName>
    <definedName name="Jundemand" localSheetId="6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>#REF!</definedName>
    <definedName name="Junfcompressor" localSheetId="9">#REF!</definedName>
    <definedName name="Junfcompressor" localSheetId="7">#REF!</definedName>
    <definedName name="Junfcompressor" localSheetId="6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>#REF!</definedName>
    <definedName name="Junfcvshrinkage" localSheetId="9">#REF!</definedName>
    <definedName name="Junfcvshrinkage" localSheetId="7">#REF!</definedName>
    <definedName name="Junfcvshrinkage" localSheetId="6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>#REF!</definedName>
    <definedName name="Junfdemand" localSheetId="9">#REF!</definedName>
    <definedName name="Junfdemand" localSheetId="7">#REF!</definedName>
    <definedName name="Junfdemand" localSheetId="6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>#REF!</definedName>
    <definedName name="Junfldz" localSheetId="9">#REF!</definedName>
    <definedName name="Junfldz" localSheetId="7">#REF!</definedName>
    <definedName name="Junfldz" localSheetId="6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>#REF!</definedName>
    <definedName name="Junfnts" localSheetId="9">#REF!</definedName>
    <definedName name="Junfnts" localSheetId="7">#REF!</definedName>
    <definedName name="Junfnts" localSheetId="6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>#REF!</definedName>
    <definedName name="Junfuag" localSheetId="9">#REF!</definedName>
    <definedName name="Junfuag" localSheetId="7">#REF!</definedName>
    <definedName name="Junfuag" localSheetId="6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>#REF!</definedName>
    <definedName name="Junldz" localSheetId="9">#REF!</definedName>
    <definedName name="Junldz" localSheetId="7">#REF!</definedName>
    <definedName name="Junldz" localSheetId="6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>#REF!</definedName>
    <definedName name="Junnts" localSheetId="9">#REF!</definedName>
    <definedName name="Junnts" localSheetId="7">#REF!</definedName>
    <definedName name="Junnts" localSheetId="6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>#REF!</definedName>
    <definedName name="Junuag" localSheetId="9">#REF!</definedName>
    <definedName name="Junuag" localSheetId="7">#REF!</definedName>
    <definedName name="Junuag" localSheetId="6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>#REF!</definedName>
    <definedName name="Marcompressor" localSheetId="9">#REF!</definedName>
    <definedName name="Marcompressor" localSheetId="7">#REF!</definedName>
    <definedName name="Marcompressor" localSheetId="6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>#REF!</definedName>
    <definedName name="Marcvshrinkage" localSheetId="9">#REF!</definedName>
    <definedName name="Marcvshrinkage" localSheetId="7">#REF!</definedName>
    <definedName name="Marcvshrinkage" localSheetId="6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>#REF!</definedName>
    <definedName name="Mardemand" localSheetId="9">#REF!</definedName>
    <definedName name="Mardemand" localSheetId="7">#REF!</definedName>
    <definedName name="Mardemand" localSheetId="6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>#REF!</definedName>
    <definedName name="Marfcompressor" localSheetId="9">#REF!</definedName>
    <definedName name="Marfcompressor" localSheetId="7">#REF!</definedName>
    <definedName name="Marfcompressor" localSheetId="6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>#REF!</definedName>
    <definedName name="Marfcvshrinkage" localSheetId="9">#REF!</definedName>
    <definedName name="Marfcvshrinkage" localSheetId="7">#REF!</definedName>
    <definedName name="Marfcvshrinkage" localSheetId="6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>#REF!</definedName>
    <definedName name="Marfdemand" localSheetId="9">#REF!</definedName>
    <definedName name="Marfdemand" localSheetId="7">#REF!</definedName>
    <definedName name="Marfdemand" localSheetId="6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>#REF!</definedName>
    <definedName name="Marfldz" localSheetId="9">#REF!</definedName>
    <definedName name="Marfldz" localSheetId="7">#REF!</definedName>
    <definedName name="Marfldz" localSheetId="6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>#REF!</definedName>
    <definedName name="Marfnts" localSheetId="9">#REF!</definedName>
    <definedName name="Marfnts" localSheetId="7">#REF!</definedName>
    <definedName name="Marfnts" localSheetId="6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>#REF!</definedName>
    <definedName name="Marfuag" localSheetId="9">#REF!</definedName>
    <definedName name="Marfuag" localSheetId="7">#REF!</definedName>
    <definedName name="Marfuag" localSheetId="6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>#REF!</definedName>
    <definedName name="Marldz" localSheetId="9">#REF!</definedName>
    <definedName name="Marldz" localSheetId="7">#REF!</definedName>
    <definedName name="Marldz" localSheetId="6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>#REF!</definedName>
    <definedName name="Marnts" localSheetId="9">#REF!</definedName>
    <definedName name="Marnts" localSheetId="7">#REF!</definedName>
    <definedName name="Marnts" localSheetId="6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>#REF!</definedName>
    <definedName name="Maruag" localSheetId="9">#REF!</definedName>
    <definedName name="Maruag" localSheetId="7">#REF!</definedName>
    <definedName name="Maruag" localSheetId="6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>#REF!</definedName>
    <definedName name="Maycompressor" localSheetId="9">#REF!</definedName>
    <definedName name="Maycompressor" localSheetId="7">#REF!</definedName>
    <definedName name="Maycompressor" localSheetId="6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>#REF!</definedName>
    <definedName name="Maycvshrinkage" localSheetId="9">#REF!</definedName>
    <definedName name="Maycvshrinkage" localSheetId="7">#REF!</definedName>
    <definedName name="Maycvshrinkage" localSheetId="6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>#REF!</definedName>
    <definedName name="Maydemand" localSheetId="9">#REF!</definedName>
    <definedName name="Maydemand" localSheetId="7">#REF!</definedName>
    <definedName name="Maydemand" localSheetId="6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>#REF!</definedName>
    <definedName name="Mayfcompressor" localSheetId="9">#REF!</definedName>
    <definedName name="Mayfcompressor" localSheetId="7">#REF!</definedName>
    <definedName name="Mayfcompressor" localSheetId="6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>#REF!</definedName>
    <definedName name="Mayfcvshrinkage" localSheetId="9">#REF!</definedName>
    <definedName name="Mayfcvshrinkage" localSheetId="7">#REF!</definedName>
    <definedName name="Mayfcvshrinkage" localSheetId="6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>#REF!</definedName>
    <definedName name="Mayfdemand" localSheetId="9">#REF!</definedName>
    <definedName name="Mayfdemand" localSheetId="7">#REF!</definedName>
    <definedName name="Mayfdemand" localSheetId="6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>#REF!</definedName>
    <definedName name="Mayfldz" localSheetId="9">#REF!</definedName>
    <definedName name="Mayfldz" localSheetId="7">#REF!</definedName>
    <definedName name="Mayfldz" localSheetId="6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>#REF!</definedName>
    <definedName name="Mayfnts" localSheetId="9">#REF!</definedName>
    <definedName name="Mayfnts" localSheetId="7">#REF!</definedName>
    <definedName name="Mayfnts" localSheetId="6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>#REF!</definedName>
    <definedName name="Mayfuag" localSheetId="9">#REF!</definedName>
    <definedName name="Mayfuag" localSheetId="7">#REF!</definedName>
    <definedName name="Mayfuag" localSheetId="6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>#REF!</definedName>
    <definedName name="Mayldz" localSheetId="9">#REF!</definedName>
    <definedName name="Mayldz" localSheetId="7">#REF!</definedName>
    <definedName name="Mayldz" localSheetId="6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>#REF!</definedName>
    <definedName name="Maynts" localSheetId="9">#REF!</definedName>
    <definedName name="Maynts" localSheetId="7">#REF!</definedName>
    <definedName name="Maynts" localSheetId="6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>#REF!</definedName>
    <definedName name="Mayuag" localSheetId="9">#REF!</definedName>
    <definedName name="Mayuag" localSheetId="7">#REF!</definedName>
    <definedName name="Mayuag" localSheetId="6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>#REF!</definedName>
    <definedName name="Novcompressor" localSheetId="9">#REF!</definedName>
    <definedName name="Novcompressor" localSheetId="7">#REF!</definedName>
    <definedName name="Novcompressor" localSheetId="6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>#REF!</definedName>
    <definedName name="Novcvshrinkage" localSheetId="9">#REF!</definedName>
    <definedName name="Novcvshrinkage" localSheetId="7">#REF!</definedName>
    <definedName name="Novcvshrinkage" localSheetId="6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>#REF!</definedName>
    <definedName name="Novdemand" localSheetId="9">#REF!</definedName>
    <definedName name="Novdemand" localSheetId="7">#REF!</definedName>
    <definedName name="Novdemand" localSheetId="6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>#REF!</definedName>
    <definedName name="Novfcompressor" localSheetId="9">#REF!</definedName>
    <definedName name="Novfcompressor" localSheetId="7">#REF!</definedName>
    <definedName name="Novfcompressor" localSheetId="6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>#REF!</definedName>
    <definedName name="Novfcvshrinkage" localSheetId="9">#REF!</definedName>
    <definedName name="Novfcvshrinkage" localSheetId="7">#REF!</definedName>
    <definedName name="Novfcvshrinkage" localSheetId="6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>#REF!</definedName>
    <definedName name="Novfdemand" localSheetId="9">#REF!</definedName>
    <definedName name="Novfdemand" localSheetId="7">#REF!</definedName>
    <definedName name="Novfdemand" localSheetId="6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>#REF!</definedName>
    <definedName name="Novfldz" localSheetId="9">#REF!</definedName>
    <definedName name="Novfldz" localSheetId="7">#REF!</definedName>
    <definedName name="Novfldz" localSheetId="6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>#REF!</definedName>
    <definedName name="Novfnts" localSheetId="9">#REF!</definedName>
    <definedName name="Novfnts" localSheetId="7">#REF!</definedName>
    <definedName name="Novfnts" localSheetId="6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>#REF!</definedName>
    <definedName name="Novfuag" localSheetId="9">#REF!</definedName>
    <definedName name="Novfuag" localSheetId="7">#REF!</definedName>
    <definedName name="Novfuag" localSheetId="6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>#REF!</definedName>
    <definedName name="Novldz" localSheetId="9">#REF!</definedName>
    <definedName name="Novldz" localSheetId="7">#REF!</definedName>
    <definedName name="Novldz" localSheetId="6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>#REF!</definedName>
    <definedName name="Novnts" localSheetId="9">#REF!</definedName>
    <definedName name="Novnts" localSheetId="7">#REF!</definedName>
    <definedName name="Novnts" localSheetId="6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>#REF!</definedName>
    <definedName name="Novuag" localSheetId="9">#REF!</definedName>
    <definedName name="Novuag" localSheetId="7">#REF!</definedName>
    <definedName name="Novuag" localSheetId="6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>#REF!</definedName>
    <definedName name="Octcompressor" localSheetId="9">#REF!</definedName>
    <definedName name="Octcompressor" localSheetId="7">#REF!</definedName>
    <definedName name="Octcompressor" localSheetId="6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>#REF!</definedName>
    <definedName name="Octcvshrinkage" localSheetId="9">#REF!</definedName>
    <definedName name="Octcvshrinkage" localSheetId="7">#REF!</definedName>
    <definedName name="Octcvshrinkage" localSheetId="6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>#REF!</definedName>
    <definedName name="Octdemand" localSheetId="9">#REF!</definedName>
    <definedName name="Octdemand" localSheetId="7">#REF!</definedName>
    <definedName name="Octdemand" localSheetId="6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>#REF!</definedName>
    <definedName name="Octfcompressor" localSheetId="9">#REF!</definedName>
    <definedName name="Octfcompressor" localSheetId="7">#REF!</definedName>
    <definedName name="Octfcompressor" localSheetId="6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>#REF!</definedName>
    <definedName name="Octfcvshrinkage" localSheetId="9">#REF!</definedName>
    <definedName name="Octfcvshrinkage" localSheetId="7">#REF!</definedName>
    <definedName name="Octfcvshrinkage" localSheetId="6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>#REF!</definedName>
    <definedName name="Octfdemand" localSheetId="9">#REF!</definedName>
    <definedName name="Octfdemand" localSheetId="7">#REF!</definedName>
    <definedName name="Octfdemand" localSheetId="6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>#REF!</definedName>
    <definedName name="Octfldz" localSheetId="9">#REF!</definedName>
    <definedName name="Octfldz" localSheetId="7">#REF!</definedName>
    <definedName name="Octfldz" localSheetId="6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>#REF!</definedName>
    <definedName name="Octfnts" localSheetId="9">#REF!</definedName>
    <definedName name="Octfnts" localSheetId="7">#REF!</definedName>
    <definedName name="Octfnts" localSheetId="6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>#REF!</definedName>
    <definedName name="Octfuag" localSheetId="9">#REF!</definedName>
    <definedName name="Octfuag" localSheetId="7">#REF!</definedName>
    <definedName name="Octfuag" localSheetId="6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>#REF!</definedName>
    <definedName name="Octldz" localSheetId="9">#REF!</definedName>
    <definedName name="Octldz" localSheetId="7">#REF!</definedName>
    <definedName name="Octldz" localSheetId="6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>#REF!</definedName>
    <definedName name="Octnts" localSheetId="9">#REF!</definedName>
    <definedName name="Octnts" localSheetId="7">#REF!</definedName>
    <definedName name="Octnts" localSheetId="6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>#REF!</definedName>
    <definedName name="Octuag" localSheetId="9">#REF!</definedName>
    <definedName name="Octuag" localSheetId="7">#REF!</definedName>
    <definedName name="Octuag" localSheetId="6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>#REF!</definedName>
    <definedName name="Sepcompressor" localSheetId="9">#REF!</definedName>
    <definedName name="Sepcompressor" localSheetId="7">#REF!</definedName>
    <definedName name="Sepcompressor" localSheetId="6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>#REF!</definedName>
    <definedName name="Sepcvshrinkage" localSheetId="9">#REF!</definedName>
    <definedName name="Sepcvshrinkage" localSheetId="7">#REF!</definedName>
    <definedName name="Sepcvshrinkage" localSheetId="6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>#REF!</definedName>
    <definedName name="Sepdemand" localSheetId="9">#REF!</definedName>
    <definedName name="Sepdemand" localSheetId="7">#REF!</definedName>
    <definedName name="Sepdemand" localSheetId="6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>#REF!</definedName>
    <definedName name="Sepfcompressor" localSheetId="9">#REF!</definedName>
    <definedName name="Sepfcompressor" localSheetId="7">#REF!</definedName>
    <definedName name="Sepfcompressor" localSheetId="6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>#REF!</definedName>
    <definedName name="Sepfcvshrinkage" localSheetId="9">#REF!</definedName>
    <definedName name="Sepfcvshrinkage" localSheetId="7">#REF!</definedName>
    <definedName name="Sepfcvshrinkage" localSheetId="6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>#REF!</definedName>
    <definedName name="Sepfdemand" localSheetId="9">#REF!</definedName>
    <definedName name="Sepfdemand" localSheetId="7">#REF!</definedName>
    <definedName name="Sepfdemand" localSheetId="6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>#REF!</definedName>
    <definedName name="Sepfldz" localSheetId="9">#REF!</definedName>
    <definedName name="Sepfldz" localSheetId="7">#REF!</definedName>
    <definedName name="Sepfldz" localSheetId="6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>#REF!</definedName>
    <definedName name="Sepfnts" localSheetId="9">#REF!</definedName>
    <definedName name="Sepfnts" localSheetId="7">#REF!</definedName>
    <definedName name="Sepfnts" localSheetId="6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>#REF!</definedName>
    <definedName name="Sepfuag" localSheetId="9">#REF!</definedName>
    <definedName name="Sepfuag" localSheetId="7">#REF!</definedName>
    <definedName name="Sepfuag" localSheetId="6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>#REF!</definedName>
    <definedName name="Sepldz" localSheetId="9">#REF!</definedName>
    <definedName name="Sepldz" localSheetId="7">#REF!</definedName>
    <definedName name="Sepldz" localSheetId="6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>#REF!</definedName>
    <definedName name="Sepnts" localSheetId="9">#REF!</definedName>
    <definedName name="Sepnts" localSheetId="7">#REF!</definedName>
    <definedName name="Sepnts" localSheetId="6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>#REF!</definedName>
    <definedName name="Sepuag" localSheetId="9">#REF!</definedName>
    <definedName name="Sepuag" localSheetId="7">#REF!</definedName>
    <definedName name="Sepuag" localSheetId="6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>#REF!</definedName>
    <definedName name="Teeside" localSheetId="9">#REF!</definedName>
    <definedName name="Teeside" localSheetId="7">#REF!</definedName>
    <definedName name="Teeside" localSheetId="6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>#REF!</definedName>
    <definedName name="UAG" localSheetId="9">OFFSET(#REF!,0,0,COUNTA(#REF!)-1,1)</definedName>
    <definedName name="UAG" localSheetId="7">OFFSET(#REF!,0,0,COUNTA(#REF!)-1,1)</definedName>
    <definedName name="UAG" localSheetId="6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>OFFSET(#REF!,0,0,COUNTA(#REF!)-1,1)</definedName>
    <definedName name="UAG_actuals" localSheetId="9">#REF!</definedName>
    <definedName name="UAG_actuals" localSheetId="7">#REF!</definedName>
    <definedName name="UAG_actuals" localSheetId="6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>#REF!</definedName>
    <definedName name="YearMonthly" localSheetId="9">#REF!</definedName>
    <definedName name="YearMonthly" localSheetId="7">#REF!</definedName>
    <definedName name="YearMonthly" localSheetId="6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062" i="10" l="1"/>
  <c r="G7062" i="10"/>
  <c r="I7062" i="10"/>
  <c r="J7062" i="10"/>
  <c r="K7062" i="10"/>
  <c r="L7062" i="10"/>
  <c r="F7063" i="10"/>
  <c r="G7063" i="10"/>
  <c r="I7063" i="10"/>
  <c r="J7063" i="10"/>
  <c r="K7063" i="10"/>
  <c r="L7063" i="10"/>
  <c r="F7034" i="10"/>
  <c r="G7034" i="10"/>
  <c r="I7034" i="10"/>
  <c r="J7034" i="10"/>
  <c r="K7034" i="10"/>
  <c r="L7034" i="10"/>
  <c r="N7034" i="10"/>
  <c r="F7035" i="10"/>
  <c r="G7035" i="10"/>
  <c r="N7035" i="10" s="1"/>
  <c r="I7035" i="10"/>
  <c r="J7035" i="10"/>
  <c r="K7035" i="10"/>
  <c r="L7035" i="10"/>
  <c r="F7036" i="10"/>
  <c r="G7036" i="10"/>
  <c r="I7036" i="10"/>
  <c r="J7036" i="10"/>
  <c r="K7036" i="10"/>
  <c r="L7036" i="10"/>
  <c r="F7037" i="10"/>
  <c r="G7037" i="10"/>
  <c r="I7037" i="10"/>
  <c r="J7037" i="10"/>
  <c r="K7037" i="10"/>
  <c r="L7037" i="10"/>
  <c r="F7038" i="10"/>
  <c r="G7038" i="10"/>
  <c r="N7063" i="10" s="1"/>
  <c r="I7038" i="10"/>
  <c r="J7038" i="10"/>
  <c r="K7038" i="10"/>
  <c r="L7038" i="10"/>
  <c r="F7039" i="10"/>
  <c r="G7039" i="10"/>
  <c r="I7039" i="10"/>
  <c r="J7039" i="10"/>
  <c r="K7039" i="10"/>
  <c r="L7039" i="10"/>
  <c r="F7040" i="10"/>
  <c r="G7040" i="10"/>
  <c r="I7040" i="10"/>
  <c r="J7040" i="10"/>
  <c r="K7040" i="10"/>
  <c r="L7040" i="10"/>
  <c r="F7041" i="10"/>
  <c r="G7041" i="10"/>
  <c r="I7041" i="10"/>
  <c r="J7041" i="10"/>
  <c r="K7041" i="10"/>
  <c r="L7041" i="10"/>
  <c r="F7042" i="10"/>
  <c r="G7042" i="10"/>
  <c r="I7042" i="10"/>
  <c r="J7042" i="10"/>
  <c r="K7042" i="10"/>
  <c r="L7042" i="10"/>
  <c r="F7043" i="10"/>
  <c r="G7043" i="10"/>
  <c r="I7043" i="10"/>
  <c r="J7043" i="10"/>
  <c r="K7043" i="10"/>
  <c r="L7043" i="10"/>
  <c r="F7044" i="10"/>
  <c r="G7044" i="10"/>
  <c r="I7044" i="10"/>
  <c r="J7044" i="10"/>
  <c r="K7044" i="10"/>
  <c r="L7044" i="10"/>
  <c r="F7045" i="10"/>
  <c r="G7045" i="10"/>
  <c r="I7045" i="10"/>
  <c r="J7045" i="10"/>
  <c r="K7045" i="10"/>
  <c r="L7045" i="10"/>
  <c r="F7046" i="10"/>
  <c r="G7046" i="10"/>
  <c r="I7046" i="10"/>
  <c r="J7046" i="10"/>
  <c r="K7046" i="10"/>
  <c r="L7046" i="10"/>
  <c r="F7047" i="10"/>
  <c r="G7047" i="10"/>
  <c r="I7047" i="10"/>
  <c r="J7047" i="10"/>
  <c r="K7047" i="10"/>
  <c r="L7047" i="10"/>
  <c r="F7048" i="10"/>
  <c r="G7048" i="10"/>
  <c r="I7048" i="10"/>
  <c r="J7048" i="10"/>
  <c r="K7048" i="10"/>
  <c r="L7048" i="10"/>
  <c r="F7049" i="10"/>
  <c r="G7049" i="10"/>
  <c r="I7049" i="10"/>
  <c r="J7049" i="10"/>
  <c r="K7049" i="10"/>
  <c r="L7049" i="10"/>
  <c r="F7050" i="10"/>
  <c r="G7050" i="10"/>
  <c r="I7050" i="10"/>
  <c r="J7050" i="10"/>
  <c r="K7050" i="10"/>
  <c r="L7050" i="10"/>
  <c r="F7051" i="10"/>
  <c r="G7051" i="10"/>
  <c r="I7051" i="10"/>
  <c r="J7051" i="10"/>
  <c r="K7051" i="10"/>
  <c r="L7051" i="10"/>
  <c r="F7052" i="10"/>
  <c r="G7052" i="10"/>
  <c r="I7052" i="10"/>
  <c r="J7052" i="10"/>
  <c r="K7052" i="10"/>
  <c r="L7052" i="10"/>
  <c r="F7053" i="10"/>
  <c r="G7053" i="10"/>
  <c r="I7053" i="10"/>
  <c r="J7053" i="10"/>
  <c r="K7053" i="10"/>
  <c r="L7053" i="10"/>
  <c r="F7054" i="10"/>
  <c r="G7054" i="10"/>
  <c r="I7054" i="10"/>
  <c r="J7054" i="10"/>
  <c r="K7054" i="10"/>
  <c r="L7054" i="10"/>
  <c r="F7055" i="10"/>
  <c r="G7055" i="10"/>
  <c r="I7055" i="10"/>
  <c r="J7055" i="10"/>
  <c r="K7055" i="10"/>
  <c r="L7055" i="10"/>
  <c r="F7056" i="10"/>
  <c r="G7056" i="10"/>
  <c r="I7056" i="10"/>
  <c r="J7056" i="10"/>
  <c r="K7056" i="10"/>
  <c r="L7056" i="10"/>
  <c r="F7057" i="10"/>
  <c r="G7057" i="10"/>
  <c r="I7057" i="10"/>
  <c r="J7057" i="10"/>
  <c r="K7057" i="10"/>
  <c r="L7057" i="10"/>
  <c r="F7058" i="10"/>
  <c r="G7058" i="10"/>
  <c r="I7058" i="10"/>
  <c r="J7058" i="10"/>
  <c r="K7058" i="10"/>
  <c r="L7058" i="10"/>
  <c r="F7059" i="10"/>
  <c r="G7059" i="10"/>
  <c r="I7059" i="10"/>
  <c r="J7059" i="10"/>
  <c r="K7059" i="10"/>
  <c r="L7059" i="10"/>
  <c r="F7060" i="10"/>
  <c r="G7060" i="10"/>
  <c r="I7060" i="10"/>
  <c r="J7060" i="10"/>
  <c r="K7060" i="10"/>
  <c r="L7060" i="10"/>
  <c r="F7061" i="10"/>
  <c r="G7061" i="10"/>
  <c r="I7061" i="10"/>
  <c r="J7061" i="10"/>
  <c r="K7061" i="10"/>
  <c r="L7061" i="10"/>
  <c r="F7003" i="10"/>
  <c r="G7003" i="10"/>
  <c r="I7003" i="10"/>
  <c r="J7003" i="10"/>
  <c r="K7003" i="10"/>
  <c r="L7003" i="10"/>
  <c r="M7003" i="10"/>
  <c r="N7003" i="10"/>
  <c r="F7004" i="10"/>
  <c r="M7005" i="10" s="1"/>
  <c r="G7004" i="10"/>
  <c r="N7004" i="10" s="1"/>
  <c r="I7004" i="10"/>
  <c r="J7004" i="10"/>
  <c r="K7004" i="10"/>
  <c r="L7004" i="10"/>
  <c r="F7005" i="10"/>
  <c r="G7005" i="10"/>
  <c r="I7005" i="10"/>
  <c r="J7005" i="10"/>
  <c r="K7005" i="10"/>
  <c r="L7005" i="10"/>
  <c r="F7006" i="10"/>
  <c r="G7006" i="10"/>
  <c r="I7006" i="10"/>
  <c r="J7006" i="10"/>
  <c r="K7006" i="10"/>
  <c r="L7006" i="10"/>
  <c r="F7007" i="10"/>
  <c r="G7007" i="10"/>
  <c r="I7007" i="10"/>
  <c r="J7007" i="10"/>
  <c r="K7007" i="10"/>
  <c r="L7007" i="10"/>
  <c r="F7008" i="10"/>
  <c r="G7008" i="10"/>
  <c r="I7008" i="10"/>
  <c r="J7008" i="10"/>
  <c r="K7008" i="10"/>
  <c r="L7008" i="10"/>
  <c r="F7009" i="10"/>
  <c r="G7009" i="10"/>
  <c r="I7009" i="10"/>
  <c r="J7009" i="10"/>
  <c r="K7009" i="10"/>
  <c r="L7009" i="10"/>
  <c r="F7010" i="10"/>
  <c r="G7010" i="10"/>
  <c r="I7010" i="10"/>
  <c r="J7010" i="10"/>
  <c r="K7010" i="10"/>
  <c r="L7010" i="10"/>
  <c r="F7011" i="10"/>
  <c r="G7011" i="10"/>
  <c r="I7011" i="10"/>
  <c r="J7011" i="10"/>
  <c r="K7011" i="10"/>
  <c r="L7011" i="10"/>
  <c r="F7012" i="10"/>
  <c r="G7012" i="10"/>
  <c r="I7012" i="10"/>
  <c r="J7012" i="10"/>
  <c r="K7012" i="10"/>
  <c r="L7012" i="10"/>
  <c r="F7013" i="10"/>
  <c r="G7013" i="10"/>
  <c r="I7013" i="10"/>
  <c r="J7013" i="10"/>
  <c r="K7013" i="10"/>
  <c r="L7013" i="10"/>
  <c r="F7014" i="10"/>
  <c r="G7014" i="10"/>
  <c r="I7014" i="10"/>
  <c r="J7014" i="10"/>
  <c r="K7014" i="10"/>
  <c r="L7014" i="10"/>
  <c r="F7015" i="10"/>
  <c r="G7015" i="10"/>
  <c r="I7015" i="10"/>
  <c r="J7015" i="10"/>
  <c r="K7015" i="10"/>
  <c r="L7015" i="10"/>
  <c r="F7016" i="10"/>
  <c r="G7016" i="10"/>
  <c r="I7016" i="10"/>
  <c r="J7016" i="10"/>
  <c r="K7016" i="10"/>
  <c r="L7016" i="10"/>
  <c r="F7017" i="10"/>
  <c r="G7017" i="10"/>
  <c r="I7017" i="10"/>
  <c r="J7017" i="10"/>
  <c r="K7017" i="10"/>
  <c r="L7017" i="10"/>
  <c r="F7018" i="10"/>
  <c r="G7018" i="10"/>
  <c r="I7018" i="10"/>
  <c r="J7018" i="10"/>
  <c r="K7018" i="10"/>
  <c r="L7018" i="10"/>
  <c r="F7019" i="10"/>
  <c r="G7019" i="10"/>
  <c r="I7019" i="10"/>
  <c r="J7019" i="10"/>
  <c r="K7019" i="10"/>
  <c r="L7019" i="10"/>
  <c r="F7020" i="10"/>
  <c r="G7020" i="10"/>
  <c r="I7020" i="10"/>
  <c r="J7020" i="10"/>
  <c r="K7020" i="10"/>
  <c r="L7020" i="10"/>
  <c r="F7021" i="10"/>
  <c r="G7021" i="10"/>
  <c r="I7021" i="10"/>
  <c r="J7021" i="10"/>
  <c r="K7021" i="10"/>
  <c r="L7021" i="10"/>
  <c r="F7022" i="10"/>
  <c r="G7022" i="10"/>
  <c r="I7022" i="10"/>
  <c r="J7022" i="10"/>
  <c r="K7022" i="10"/>
  <c r="L7022" i="10"/>
  <c r="F7023" i="10"/>
  <c r="G7023" i="10"/>
  <c r="I7023" i="10"/>
  <c r="J7023" i="10"/>
  <c r="K7023" i="10"/>
  <c r="L7023" i="10"/>
  <c r="F7024" i="10"/>
  <c r="G7024" i="10"/>
  <c r="I7024" i="10"/>
  <c r="J7024" i="10"/>
  <c r="K7024" i="10"/>
  <c r="L7024" i="10"/>
  <c r="F7025" i="10"/>
  <c r="G7025" i="10"/>
  <c r="I7025" i="10"/>
  <c r="J7025" i="10"/>
  <c r="K7025" i="10"/>
  <c r="L7025" i="10"/>
  <c r="F7026" i="10"/>
  <c r="G7026" i="10"/>
  <c r="I7026" i="10"/>
  <c r="J7026" i="10"/>
  <c r="K7026" i="10"/>
  <c r="L7026" i="10"/>
  <c r="F7027" i="10"/>
  <c r="G7027" i="10"/>
  <c r="I7027" i="10"/>
  <c r="J7027" i="10"/>
  <c r="K7027" i="10"/>
  <c r="L7027" i="10"/>
  <c r="F7028" i="10"/>
  <c r="G7028" i="10"/>
  <c r="I7028" i="10"/>
  <c r="J7028" i="10"/>
  <c r="K7028" i="10"/>
  <c r="L7028" i="10"/>
  <c r="F7029" i="10"/>
  <c r="G7029" i="10"/>
  <c r="I7029" i="10"/>
  <c r="J7029" i="10"/>
  <c r="K7029" i="10"/>
  <c r="L7029" i="10"/>
  <c r="F7030" i="10"/>
  <c r="G7030" i="10"/>
  <c r="I7030" i="10"/>
  <c r="J7030" i="10"/>
  <c r="K7030" i="10"/>
  <c r="L7030" i="10"/>
  <c r="F7031" i="10"/>
  <c r="G7031" i="10"/>
  <c r="I7031" i="10"/>
  <c r="J7031" i="10"/>
  <c r="K7031" i="10"/>
  <c r="L7031" i="10"/>
  <c r="F7032" i="10"/>
  <c r="G7032" i="10"/>
  <c r="I7032" i="10"/>
  <c r="J7032" i="10"/>
  <c r="K7032" i="10"/>
  <c r="L7032" i="10"/>
  <c r="F7033" i="10"/>
  <c r="G7033" i="10"/>
  <c r="I7033" i="10"/>
  <c r="J7033" i="10"/>
  <c r="K7033" i="10"/>
  <c r="L7033" i="10"/>
  <c r="G23" i="14"/>
  <c r="H23" i="14" s="1"/>
  <c r="E23" i="14"/>
  <c r="F23" i="14" s="1"/>
  <c r="C23" i="14"/>
  <c r="D23" i="14" s="1"/>
  <c r="I22" i="14"/>
  <c r="G22" i="14"/>
  <c r="E22" i="14"/>
  <c r="C22" i="14"/>
  <c r="G6973" i="10"/>
  <c r="I6973" i="10"/>
  <c r="J6973" i="10"/>
  <c r="K6973" i="10"/>
  <c r="L6973" i="10"/>
  <c r="N6973" i="10"/>
  <c r="G6974" i="10"/>
  <c r="I6974" i="10"/>
  <c r="J6974" i="10"/>
  <c r="K6974" i="10"/>
  <c r="L6974" i="10"/>
  <c r="G6975" i="10"/>
  <c r="I6975" i="10"/>
  <c r="J6975" i="10"/>
  <c r="K6975" i="10"/>
  <c r="L6975" i="10"/>
  <c r="G6976" i="10"/>
  <c r="N6980" i="10" s="1"/>
  <c r="I6976" i="10"/>
  <c r="J6976" i="10"/>
  <c r="K6976" i="10"/>
  <c r="L6976" i="10"/>
  <c r="G6977" i="10"/>
  <c r="I6977" i="10"/>
  <c r="J6977" i="10"/>
  <c r="K6977" i="10"/>
  <c r="L6977" i="10"/>
  <c r="G6978" i="10"/>
  <c r="I6978" i="10"/>
  <c r="J6978" i="10"/>
  <c r="K6978" i="10"/>
  <c r="L6978" i="10"/>
  <c r="G6979" i="10"/>
  <c r="I6979" i="10"/>
  <c r="J6979" i="10"/>
  <c r="K6979" i="10"/>
  <c r="L6979" i="10"/>
  <c r="G6980" i="10"/>
  <c r="I6980" i="10"/>
  <c r="J6980" i="10"/>
  <c r="K6980" i="10"/>
  <c r="L6980" i="10"/>
  <c r="G6981" i="10"/>
  <c r="I6981" i="10"/>
  <c r="J6981" i="10"/>
  <c r="K6981" i="10"/>
  <c r="L6981" i="10"/>
  <c r="G6982" i="10"/>
  <c r="I6982" i="10"/>
  <c r="J6982" i="10"/>
  <c r="K6982" i="10"/>
  <c r="L6982" i="10"/>
  <c r="G6983" i="10"/>
  <c r="I6983" i="10"/>
  <c r="J6983" i="10"/>
  <c r="K6983" i="10"/>
  <c r="L6983" i="10"/>
  <c r="G6984" i="10"/>
  <c r="I6984" i="10"/>
  <c r="J6984" i="10"/>
  <c r="K6984" i="10"/>
  <c r="L6984" i="10"/>
  <c r="G6985" i="10"/>
  <c r="I6985" i="10"/>
  <c r="J6985" i="10"/>
  <c r="K6985" i="10"/>
  <c r="L6985" i="10"/>
  <c r="G6986" i="10"/>
  <c r="I6986" i="10"/>
  <c r="J6986" i="10"/>
  <c r="K6986" i="10"/>
  <c r="L6986" i="10"/>
  <c r="G6987" i="10"/>
  <c r="I6987" i="10"/>
  <c r="J6987" i="10"/>
  <c r="K6987" i="10"/>
  <c r="L6987" i="10"/>
  <c r="G6988" i="10"/>
  <c r="I6988" i="10"/>
  <c r="J6988" i="10"/>
  <c r="K6988" i="10"/>
  <c r="L6988" i="10"/>
  <c r="G6989" i="10"/>
  <c r="I6989" i="10"/>
  <c r="J6989" i="10"/>
  <c r="K6989" i="10"/>
  <c r="L6989" i="10"/>
  <c r="G6990" i="10"/>
  <c r="I6990" i="10"/>
  <c r="J6990" i="10"/>
  <c r="K6990" i="10"/>
  <c r="L6990" i="10"/>
  <c r="G6991" i="10"/>
  <c r="I6991" i="10"/>
  <c r="J6991" i="10"/>
  <c r="K6991" i="10"/>
  <c r="L6991" i="10"/>
  <c r="G6992" i="10"/>
  <c r="I6992" i="10"/>
  <c r="J6992" i="10"/>
  <c r="K6992" i="10"/>
  <c r="L6992" i="10"/>
  <c r="G6993" i="10"/>
  <c r="I6993" i="10"/>
  <c r="J6993" i="10"/>
  <c r="K6993" i="10"/>
  <c r="L6993" i="10"/>
  <c r="G6994" i="10"/>
  <c r="I6994" i="10"/>
  <c r="J6994" i="10"/>
  <c r="K6994" i="10"/>
  <c r="L6994" i="10"/>
  <c r="G6995" i="10"/>
  <c r="I6995" i="10"/>
  <c r="J6995" i="10"/>
  <c r="K6995" i="10"/>
  <c r="L6995" i="10"/>
  <c r="G6996" i="10"/>
  <c r="I6996" i="10"/>
  <c r="J6996" i="10"/>
  <c r="K6996" i="10"/>
  <c r="L6996" i="10"/>
  <c r="G6997" i="10"/>
  <c r="I6997" i="10"/>
  <c r="J6997" i="10"/>
  <c r="K6997" i="10"/>
  <c r="L6997" i="10"/>
  <c r="G6998" i="10"/>
  <c r="I6998" i="10"/>
  <c r="J6998" i="10"/>
  <c r="K6998" i="10"/>
  <c r="L6998" i="10"/>
  <c r="G6999" i="10"/>
  <c r="I6999" i="10"/>
  <c r="J6999" i="10"/>
  <c r="K6999" i="10"/>
  <c r="L6999" i="10"/>
  <c r="G7000" i="10"/>
  <c r="I7000" i="10"/>
  <c r="J7000" i="10"/>
  <c r="K7000" i="10"/>
  <c r="L7000" i="10"/>
  <c r="G7001" i="10"/>
  <c r="I7001" i="10"/>
  <c r="J7001" i="10"/>
  <c r="K7001" i="10"/>
  <c r="L7001" i="10"/>
  <c r="G7002" i="10"/>
  <c r="I7002" i="10"/>
  <c r="J7002" i="10"/>
  <c r="K7002" i="10"/>
  <c r="L7002" i="10"/>
  <c r="F6943" i="10"/>
  <c r="F6944" i="10"/>
  <c r="F6945" i="10"/>
  <c r="F6946" i="10"/>
  <c r="F6947" i="10"/>
  <c r="F6948" i="10"/>
  <c r="F6949" i="10"/>
  <c r="F6950" i="10"/>
  <c r="F6951" i="10"/>
  <c r="F6952" i="10"/>
  <c r="F6953" i="10"/>
  <c r="F6954" i="10"/>
  <c r="F6955" i="10"/>
  <c r="F6956" i="10"/>
  <c r="F6957" i="10"/>
  <c r="F6958" i="10"/>
  <c r="F6959" i="10"/>
  <c r="F6960" i="10"/>
  <c r="F6961" i="10"/>
  <c r="F6962" i="10"/>
  <c r="F6963" i="10"/>
  <c r="F6964" i="10"/>
  <c r="F6965" i="10"/>
  <c r="F6966" i="10"/>
  <c r="F6967" i="10"/>
  <c r="F6968" i="10"/>
  <c r="F6969" i="10"/>
  <c r="F6970" i="10"/>
  <c r="F6971" i="10"/>
  <c r="F6972" i="10"/>
  <c r="F6973" i="10"/>
  <c r="M6975" i="10" s="1"/>
  <c r="F6974" i="10"/>
  <c r="F6975" i="10"/>
  <c r="M6978" i="10" s="1"/>
  <c r="F6976" i="10"/>
  <c r="F6977" i="10"/>
  <c r="F6978" i="10"/>
  <c r="F6979" i="10"/>
  <c r="F6980" i="10"/>
  <c r="F6981" i="10"/>
  <c r="F6982" i="10"/>
  <c r="F6983" i="10"/>
  <c r="F6984" i="10"/>
  <c r="F6985" i="10"/>
  <c r="F6986" i="10"/>
  <c r="F6987" i="10"/>
  <c r="F6988" i="10"/>
  <c r="F6989" i="10"/>
  <c r="F6990" i="10"/>
  <c r="F6991" i="10"/>
  <c r="F6992" i="10"/>
  <c r="F6993" i="10"/>
  <c r="F6994" i="10"/>
  <c r="F6995" i="10"/>
  <c r="F6996" i="10"/>
  <c r="F6997" i="10"/>
  <c r="F6998" i="10"/>
  <c r="F6999" i="10"/>
  <c r="F7000" i="10"/>
  <c r="F7001" i="10"/>
  <c r="F7002" i="10"/>
  <c r="F6929" i="10"/>
  <c r="F6930" i="10"/>
  <c r="M6948" i="10" s="1"/>
  <c r="F6931" i="10"/>
  <c r="F6932" i="10"/>
  <c r="M6946" i="10" s="1"/>
  <c r="F6933" i="10"/>
  <c r="F6934" i="10"/>
  <c r="M6944" i="10" s="1"/>
  <c r="F6935" i="10"/>
  <c r="M6942" i="10" s="1"/>
  <c r="F6936" i="10"/>
  <c r="F6937" i="10"/>
  <c r="F6938" i="10"/>
  <c r="F6939" i="10"/>
  <c r="F6940" i="10"/>
  <c r="F6941" i="10"/>
  <c r="F6942" i="10"/>
  <c r="G6942" i="10"/>
  <c r="I6942" i="10"/>
  <c r="J6942" i="10"/>
  <c r="K6942" i="10"/>
  <c r="L6942" i="10"/>
  <c r="G6943" i="10"/>
  <c r="I6943" i="10"/>
  <c r="J6943" i="10"/>
  <c r="K6943" i="10"/>
  <c r="L6943" i="10"/>
  <c r="G6944" i="10"/>
  <c r="I6944" i="10"/>
  <c r="J6944" i="10"/>
  <c r="K6944" i="10"/>
  <c r="L6944" i="10"/>
  <c r="G6945" i="10"/>
  <c r="I6945" i="10"/>
  <c r="J6945" i="10"/>
  <c r="K6945" i="10"/>
  <c r="L6945" i="10"/>
  <c r="G6946" i="10"/>
  <c r="I6946" i="10"/>
  <c r="J6946" i="10"/>
  <c r="K6946" i="10"/>
  <c r="L6946" i="10"/>
  <c r="G6947" i="10"/>
  <c r="I6947" i="10"/>
  <c r="J6947" i="10"/>
  <c r="K6947" i="10"/>
  <c r="L6947" i="10"/>
  <c r="G6948" i="10"/>
  <c r="I6948" i="10"/>
  <c r="J6948" i="10"/>
  <c r="K6948" i="10"/>
  <c r="L6948" i="10"/>
  <c r="G6949" i="10"/>
  <c r="I6949" i="10"/>
  <c r="J6949" i="10"/>
  <c r="K6949" i="10"/>
  <c r="L6949" i="10"/>
  <c r="G6950" i="10"/>
  <c r="I6950" i="10"/>
  <c r="J6950" i="10"/>
  <c r="K6950" i="10"/>
  <c r="L6950" i="10"/>
  <c r="G6951" i="10"/>
  <c r="I6951" i="10"/>
  <c r="J6951" i="10"/>
  <c r="K6951" i="10"/>
  <c r="L6951" i="10"/>
  <c r="G6952" i="10"/>
  <c r="I6952" i="10"/>
  <c r="J6952" i="10"/>
  <c r="K6952" i="10"/>
  <c r="L6952" i="10"/>
  <c r="G6953" i="10"/>
  <c r="I6953" i="10"/>
  <c r="J6953" i="10"/>
  <c r="K6953" i="10"/>
  <c r="L6953" i="10"/>
  <c r="G6954" i="10"/>
  <c r="I6954" i="10"/>
  <c r="J6954" i="10"/>
  <c r="K6954" i="10"/>
  <c r="L6954" i="10"/>
  <c r="G6955" i="10"/>
  <c r="I6955" i="10"/>
  <c r="J6955" i="10"/>
  <c r="K6955" i="10"/>
  <c r="L6955" i="10"/>
  <c r="G6956" i="10"/>
  <c r="I6956" i="10"/>
  <c r="J6956" i="10"/>
  <c r="K6956" i="10"/>
  <c r="L6956" i="10"/>
  <c r="G6957" i="10"/>
  <c r="I6957" i="10"/>
  <c r="J6957" i="10"/>
  <c r="K6957" i="10"/>
  <c r="L6957" i="10"/>
  <c r="G6958" i="10"/>
  <c r="I6958" i="10"/>
  <c r="J6958" i="10"/>
  <c r="K6958" i="10"/>
  <c r="L6958" i="10"/>
  <c r="G6959" i="10"/>
  <c r="I6959" i="10"/>
  <c r="J6959" i="10"/>
  <c r="K6959" i="10"/>
  <c r="L6959" i="10"/>
  <c r="G6960" i="10"/>
  <c r="I6960" i="10"/>
  <c r="J6960" i="10"/>
  <c r="K6960" i="10"/>
  <c r="L6960" i="10"/>
  <c r="G6961" i="10"/>
  <c r="I6961" i="10"/>
  <c r="J6961" i="10"/>
  <c r="K6961" i="10"/>
  <c r="L6961" i="10"/>
  <c r="G6962" i="10"/>
  <c r="I6962" i="10"/>
  <c r="J6962" i="10"/>
  <c r="K6962" i="10"/>
  <c r="L6962" i="10"/>
  <c r="G6963" i="10"/>
  <c r="I6963" i="10"/>
  <c r="J6963" i="10"/>
  <c r="K6963" i="10"/>
  <c r="L6963" i="10"/>
  <c r="G6964" i="10"/>
  <c r="I6964" i="10"/>
  <c r="J6964" i="10"/>
  <c r="K6964" i="10"/>
  <c r="L6964" i="10"/>
  <c r="G6965" i="10"/>
  <c r="I6965" i="10"/>
  <c r="J6965" i="10"/>
  <c r="K6965" i="10"/>
  <c r="L6965" i="10"/>
  <c r="G6966" i="10"/>
  <c r="I6966" i="10"/>
  <c r="J6966" i="10"/>
  <c r="K6966" i="10"/>
  <c r="L6966" i="10"/>
  <c r="G6967" i="10"/>
  <c r="I6967" i="10"/>
  <c r="J6967" i="10"/>
  <c r="K6967" i="10"/>
  <c r="L6967" i="10"/>
  <c r="G6968" i="10"/>
  <c r="I6968" i="10"/>
  <c r="J6968" i="10"/>
  <c r="K6968" i="10"/>
  <c r="L6968" i="10"/>
  <c r="G6969" i="10"/>
  <c r="I6969" i="10"/>
  <c r="J6969" i="10"/>
  <c r="K6969" i="10"/>
  <c r="L6969" i="10"/>
  <c r="G6970" i="10"/>
  <c r="I6970" i="10"/>
  <c r="J6970" i="10"/>
  <c r="K6970" i="10"/>
  <c r="L6970" i="10"/>
  <c r="G6971" i="10"/>
  <c r="I6971" i="10"/>
  <c r="J6971" i="10"/>
  <c r="K6971" i="10"/>
  <c r="L6971" i="10"/>
  <c r="G6972" i="10"/>
  <c r="I6972" i="10"/>
  <c r="J6972" i="10"/>
  <c r="K6972" i="10"/>
  <c r="L6972" i="10"/>
  <c r="F6914" i="10"/>
  <c r="G6914" i="10"/>
  <c r="N6943" i="10" s="1"/>
  <c r="I6914" i="10"/>
  <c r="J6914" i="10"/>
  <c r="K6914" i="10"/>
  <c r="L6914" i="10"/>
  <c r="M6914" i="10"/>
  <c r="F6915" i="10"/>
  <c r="G6915" i="10"/>
  <c r="I6915" i="10"/>
  <c r="J6915" i="10"/>
  <c r="K6915" i="10"/>
  <c r="L6915" i="10"/>
  <c r="F6916" i="10"/>
  <c r="G6916" i="10"/>
  <c r="N6945" i="10" s="1"/>
  <c r="I6916" i="10"/>
  <c r="J6916" i="10"/>
  <c r="K6916" i="10"/>
  <c r="L6916" i="10"/>
  <c r="F6917" i="10"/>
  <c r="G6917" i="10"/>
  <c r="I6917" i="10"/>
  <c r="J6917" i="10"/>
  <c r="K6917" i="10"/>
  <c r="L6917" i="10"/>
  <c r="F6918" i="10"/>
  <c r="G6918" i="10"/>
  <c r="I6918" i="10"/>
  <c r="J6918" i="10"/>
  <c r="K6918" i="10"/>
  <c r="L6918" i="10"/>
  <c r="F6919" i="10"/>
  <c r="G6919" i="10"/>
  <c r="I6919" i="10"/>
  <c r="J6919" i="10"/>
  <c r="K6919" i="10"/>
  <c r="L6919" i="10"/>
  <c r="F6920" i="10"/>
  <c r="G6920" i="10"/>
  <c r="I6920" i="10"/>
  <c r="J6920" i="10"/>
  <c r="K6920" i="10"/>
  <c r="L6920" i="10"/>
  <c r="F6921" i="10"/>
  <c r="G6921" i="10"/>
  <c r="I6921" i="10"/>
  <c r="J6921" i="10"/>
  <c r="K6921" i="10"/>
  <c r="L6921" i="10"/>
  <c r="F6922" i="10"/>
  <c r="G6922" i="10"/>
  <c r="I6922" i="10"/>
  <c r="J6922" i="10"/>
  <c r="K6922" i="10"/>
  <c r="L6922" i="10"/>
  <c r="F6923" i="10"/>
  <c r="G6923" i="10"/>
  <c r="I6923" i="10"/>
  <c r="J6923" i="10"/>
  <c r="K6923" i="10"/>
  <c r="L6923" i="10"/>
  <c r="F6924" i="10"/>
  <c r="G6924" i="10"/>
  <c r="I6924" i="10"/>
  <c r="J6924" i="10"/>
  <c r="K6924" i="10"/>
  <c r="L6924" i="10"/>
  <c r="M6924" i="10"/>
  <c r="F6925" i="10"/>
  <c r="G6925" i="10"/>
  <c r="I6925" i="10"/>
  <c r="J6925" i="10"/>
  <c r="K6925" i="10"/>
  <c r="L6925" i="10"/>
  <c r="F6926" i="10"/>
  <c r="G6926" i="10"/>
  <c r="I6926" i="10"/>
  <c r="J6926" i="10"/>
  <c r="K6926" i="10"/>
  <c r="L6926" i="10"/>
  <c r="F6927" i="10"/>
  <c r="G6927" i="10"/>
  <c r="I6927" i="10"/>
  <c r="J6927" i="10"/>
  <c r="K6927" i="10"/>
  <c r="L6927" i="10"/>
  <c r="F6928" i="10"/>
  <c r="G6928" i="10"/>
  <c r="I6928" i="10"/>
  <c r="J6928" i="10"/>
  <c r="K6928" i="10"/>
  <c r="L6928" i="10"/>
  <c r="G6929" i="10"/>
  <c r="I6929" i="10"/>
  <c r="J6929" i="10"/>
  <c r="K6929" i="10"/>
  <c r="L6929" i="10"/>
  <c r="G6930" i="10"/>
  <c r="I6930" i="10"/>
  <c r="J6930" i="10"/>
  <c r="K6930" i="10"/>
  <c r="L6930" i="10"/>
  <c r="G6931" i="10"/>
  <c r="I6931" i="10"/>
  <c r="J6931" i="10"/>
  <c r="K6931" i="10"/>
  <c r="L6931" i="10"/>
  <c r="G6932" i="10"/>
  <c r="I6932" i="10"/>
  <c r="J6932" i="10"/>
  <c r="K6932" i="10"/>
  <c r="L6932" i="10"/>
  <c r="G6933" i="10"/>
  <c r="I6933" i="10"/>
  <c r="J6933" i="10"/>
  <c r="K6933" i="10"/>
  <c r="L6933" i="10"/>
  <c r="G6934" i="10"/>
  <c r="I6934" i="10"/>
  <c r="J6934" i="10"/>
  <c r="K6934" i="10"/>
  <c r="L6934" i="10"/>
  <c r="G6935" i="10"/>
  <c r="I6935" i="10"/>
  <c r="J6935" i="10"/>
  <c r="K6935" i="10"/>
  <c r="L6935" i="10"/>
  <c r="G6936" i="10"/>
  <c r="I6936" i="10"/>
  <c r="J6936" i="10"/>
  <c r="K6936" i="10"/>
  <c r="L6936" i="10"/>
  <c r="G6937" i="10"/>
  <c r="I6937" i="10"/>
  <c r="J6937" i="10"/>
  <c r="K6937" i="10"/>
  <c r="L6937" i="10"/>
  <c r="G6938" i="10"/>
  <c r="I6938" i="10"/>
  <c r="J6938" i="10"/>
  <c r="K6938" i="10"/>
  <c r="L6938" i="10"/>
  <c r="G6939" i="10"/>
  <c r="I6939" i="10"/>
  <c r="J6939" i="10"/>
  <c r="K6939" i="10"/>
  <c r="L6939" i="10"/>
  <c r="G6940" i="10"/>
  <c r="I6940" i="10"/>
  <c r="J6940" i="10"/>
  <c r="K6940" i="10"/>
  <c r="L6940" i="10"/>
  <c r="G6941" i="10"/>
  <c r="I6941" i="10"/>
  <c r="J6941" i="10"/>
  <c r="K6941" i="10"/>
  <c r="L6941" i="10"/>
  <c r="F6912" i="10"/>
  <c r="G6912" i="10"/>
  <c r="I6912" i="10"/>
  <c r="J6912" i="10"/>
  <c r="K6912" i="10"/>
  <c r="L6912" i="10"/>
  <c r="F6913" i="10"/>
  <c r="G6913" i="10"/>
  <c r="N6942" i="10" s="1"/>
  <c r="I6913" i="10"/>
  <c r="J6913" i="10"/>
  <c r="K6913" i="10"/>
  <c r="L6913" i="10"/>
  <c r="F6883" i="10"/>
  <c r="M6883" i="10" s="1"/>
  <c r="G6883" i="10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N6915" i="10" s="1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M7037" i="10" l="1"/>
  <c r="M7035" i="10"/>
  <c r="N7059" i="10"/>
  <c r="M7045" i="10"/>
  <c r="M7042" i="10"/>
  <c r="M7047" i="10"/>
  <c r="N7038" i="10"/>
  <c r="M7038" i="10"/>
  <c r="M7054" i="10"/>
  <c r="M7063" i="10"/>
  <c r="N7036" i="10"/>
  <c r="M7040" i="10"/>
  <c r="N7062" i="10"/>
  <c r="N7043" i="10"/>
  <c r="M7062" i="10"/>
  <c r="N7061" i="10"/>
  <c r="N7054" i="10"/>
  <c r="N7047" i="10"/>
  <c r="N7040" i="10"/>
  <c r="M7061" i="10"/>
  <c r="N7052" i="10"/>
  <c r="N7045" i="10"/>
  <c r="M7059" i="10"/>
  <c r="M7052" i="10"/>
  <c r="N7057" i="10"/>
  <c r="N7050" i="10"/>
  <c r="M7057" i="10"/>
  <c r="M7050" i="10"/>
  <c r="M7043" i="10"/>
  <c r="M7036" i="10"/>
  <c r="N7055" i="10"/>
  <c r="N7048" i="10"/>
  <c r="N7041" i="10"/>
  <c r="M7055" i="10"/>
  <c r="M7048" i="10"/>
  <c r="M7034" i="10"/>
  <c r="N7060" i="10"/>
  <c r="N7053" i="10"/>
  <c r="N7046" i="10"/>
  <c r="N7039" i="10"/>
  <c r="M7041" i="10"/>
  <c r="M7060" i="10"/>
  <c r="M7053" i="10"/>
  <c r="M7046" i="10"/>
  <c r="M7039" i="10"/>
  <c r="N7058" i="10"/>
  <c r="N7051" i="10"/>
  <c r="N7044" i="10"/>
  <c r="N7037" i="10"/>
  <c r="M7058" i="10"/>
  <c r="M7051" i="10"/>
  <c r="M7044" i="10"/>
  <c r="N7056" i="10"/>
  <c r="N7049" i="10"/>
  <c r="N7042" i="10"/>
  <c r="M7056" i="10"/>
  <c r="M7049" i="10"/>
  <c r="M7014" i="10"/>
  <c r="N7012" i="10"/>
  <c r="N7021" i="10"/>
  <c r="N7023" i="10"/>
  <c r="N7016" i="10"/>
  <c r="N7009" i="10"/>
  <c r="N7007" i="10"/>
  <c r="N7008" i="10"/>
  <c r="N7030" i="10"/>
  <c r="N7005" i="10"/>
  <c r="M7011" i="10"/>
  <c r="M7009" i="10"/>
  <c r="M7007" i="10"/>
  <c r="M7016" i="10"/>
  <c r="M7006" i="10"/>
  <c r="M7018" i="10"/>
  <c r="M7013" i="10"/>
  <c r="M7004" i="10"/>
  <c r="M7012" i="10"/>
  <c r="M7032" i="10"/>
  <c r="M7025" i="10"/>
  <c r="M7030" i="10"/>
  <c r="M7023" i="10"/>
  <c r="N7014" i="10"/>
  <c r="M7028" i="10"/>
  <c r="M7021" i="10"/>
  <c r="N7010" i="10"/>
  <c r="N7033" i="10"/>
  <c r="N7031" i="10"/>
  <c r="N7017" i="10"/>
  <c r="M7031" i="10"/>
  <c r="M7024" i="10"/>
  <c r="M7017" i="10"/>
  <c r="M7010" i="10"/>
  <c r="N7028" i="10"/>
  <c r="N7024" i="10"/>
  <c r="N7029" i="10"/>
  <c r="N7022" i="10"/>
  <c r="N7015" i="10"/>
  <c r="M7033" i="10"/>
  <c r="M7026" i="10"/>
  <c r="M7029" i="10"/>
  <c r="M7022" i="10"/>
  <c r="M7015" i="10"/>
  <c r="M7008" i="10"/>
  <c r="M7019" i="10"/>
  <c r="N7006" i="10"/>
  <c r="N7019" i="10"/>
  <c r="N7027" i="10"/>
  <c r="N7020" i="10"/>
  <c r="N7013" i="10"/>
  <c r="M7027" i="10"/>
  <c r="M7020" i="10"/>
  <c r="N7026" i="10"/>
  <c r="N7032" i="10"/>
  <c r="N7025" i="10"/>
  <c r="N7018" i="10"/>
  <c r="N7011" i="10"/>
  <c r="N6998" i="10"/>
  <c r="I23" i="14"/>
  <c r="J23" i="14" s="1"/>
  <c r="N7002" i="10"/>
  <c r="N6990" i="10"/>
  <c r="M6981" i="10"/>
  <c r="N6992" i="10"/>
  <c r="N6984" i="10"/>
  <c r="N6994" i="10"/>
  <c r="N7000" i="10"/>
  <c r="N6982" i="10"/>
  <c r="N6986" i="10"/>
  <c r="N6974" i="10"/>
  <c r="N6996" i="10"/>
  <c r="N6976" i="10"/>
  <c r="N6988" i="10"/>
  <c r="N6978" i="10"/>
  <c r="N6975" i="10"/>
  <c r="M6996" i="10"/>
  <c r="M6998" i="10"/>
  <c r="M7000" i="10"/>
  <c r="M6987" i="10"/>
  <c r="M7002" i="10"/>
  <c r="M6989" i="10"/>
  <c r="M6974" i="10"/>
  <c r="M6983" i="10"/>
  <c r="M6985" i="10"/>
  <c r="M6991" i="10"/>
  <c r="M6976" i="10"/>
  <c r="M6994" i="10"/>
  <c r="M6993" i="10"/>
  <c r="M6995" i="10"/>
  <c r="M6980" i="10"/>
  <c r="M6997" i="10"/>
  <c r="M6982" i="10"/>
  <c r="M6999" i="10"/>
  <c r="M6984" i="10"/>
  <c r="M7001" i="10"/>
  <c r="M6986" i="10"/>
  <c r="M6990" i="10"/>
  <c r="M6977" i="10"/>
  <c r="M6988" i="10"/>
  <c r="M6973" i="10"/>
  <c r="M6992" i="10"/>
  <c r="M6979" i="10"/>
  <c r="N7001" i="10"/>
  <c r="N6999" i="10"/>
  <c r="N6997" i="10"/>
  <c r="N6995" i="10"/>
  <c r="N6993" i="10"/>
  <c r="N6991" i="10"/>
  <c r="N6989" i="10"/>
  <c r="N6987" i="10"/>
  <c r="N6985" i="10"/>
  <c r="N6983" i="10"/>
  <c r="N6981" i="10"/>
  <c r="N6979" i="10"/>
  <c r="N6977" i="10"/>
  <c r="M6972" i="10"/>
  <c r="M6962" i="10"/>
  <c r="M6955" i="10"/>
  <c r="M6971" i="10"/>
  <c r="M6970" i="10"/>
  <c r="M6969" i="10"/>
  <c r="M6947" i="10"/>
  <c r="M6968" i="10"/>
  <c r="M6965" i="10"/>
  <c r="M6967" i="10"/>
  <c r="M6960" i="10"/>
  <c r="M6953" i="10"/>
  <c r="M6964" i="10"/>
  <c r="M6957" i="10"/>
  <c r="M6950" i="10"/>
  <c r="M6943" i="10"/>
  <c r="M6966" i="10"/>
  <c r="M6959" i="10"/>
  <c r="M6952" i="10"/>
  <c r="M6945" i="10"/>
  <c r="M6961" i="10"/>
  <c r="M6954" i="10"/>
  <c r="M6963" i="10"/>
  <c r="M6956" i="10"/>
  <c r="M6949" i="10"/>
  <c r="M6958" i="10"/>
  <c r="M6951" i="10"/>
  <c r="N6922" i="10"/>
  <c r="N6959" i="10"/>
  <c r="N6953" i="10"/>
  <c r="N6971" i="10"/>
  <c r="N6947" i="10"/>
  <c r="N6949" i="10"/>
  <c r="N6951" i="10"/>
  <c r="N6955" i="10"/>
  <c r="N6956" i="10"/>
  <c r="N6957" i="10"/>
  <c r="N6961" i="10"/>
  <c r="N6963" i="10"/>
  <c r="N6965" i="10"/>
  <c r="N6967" i="10"/>
  <c r="N6969" i="10"/>
  <c r="N6944" i="10"/>
  <c r="N6946" i="10"/>
  <c r="N6968" i="10"/>
  <c r="N6962" i="10"/>
  <c r="N6960" i="10"/>
  <c r="N6958" i="10"/>
  <c r="N6948" i="10"/>
  <c r="N6972" i="10"/>
  <c r="N6952" i="10"/>
  <c r="N6966" i="10"/>
  <c r="N6950" i="10"/>
  <c r="N6970" i="10"/>
  <c r="N6954" i="10"/>
  <c r="N6964" i="10"/>
  <c r="N6883" i="10"/>
  <c r="M6931" i="10"/>
  <c r="N6929" i="10"/>
  <c r="N6936" i="10"/>
  <c r="N6941" i="10"/>
  <c r="M6915" i="10"/>
  <c r="M6938" i="10"/>
  <c r="N6917" i="10"/>
  <c r="M6922" i="10"/>
  <c r="M6918" i="10"/>
  <c r="N6934" i="10"/>
  <c r="N6927" i="10"/>
  <c r="M6927" i="10"/>
  <c r="M6920" i="10"/>
  <c r="N6939" i="10"/>
  <c r="N6932" i="10"/>
  <c r="N6925" i="10"/>
  <c r="N6918" i="10"/>
  <c r="M6939" i="10"/>
  <c r="M6932" i="10"/>
  <c r="M6925" i="10"/>
  <c r="N6937" i="10"/>
  <c r="N6930" i="10"/>
  <c r="N6923" i="10"/>
  <c r="N6916" i="10"/>
  <c r="M6937" i="10"/>
  <c r="M6930" i="10"/>
  <c r="M6923" i="10"/>
  <c r="M6916" i="10"/>
  <c r="N6935" i="10"/>
  <c r="N6928" i="10"/>
  <c r="N6921" i="10"/>
  <c r="N6914" i="10"/>
  <c r="M6934" i="10"/>
  <c r="M6935" i="10"/>
  <c r="M6928" i="10"/>
  <c r="M6921" i="10"/>
  <c r="M6917" i="10"/>
  <c r="N6920" i="10"/>
  <c r="M6941" i="10"/>
  <c r="N6940" i="10"/>
  <c r="N6933" i="10"/>
  <c r="N6926" i="10"/>
  <c r="N6919" i="10"/>
  <c r="M6940" i="10"/>
  <c r="M6933" i="10"/>
  <c r="M6926" i="10"/>
  <c r="M6919" i="10"/>
  <c r="N6938" i="10"/>
  <c r="N6931" i="10"/>
  <c r="N6924" i="10"/>
  <c r="M6936" i="10"/>
  <c r="M6929" i="10"/>
  <c r="M6913" i="10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D22" i="14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H22" i="14"/>
  <c r="F22" i="14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J22" i="14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<sst xmlns="http://schemas.openxmlformats.org/spreadsheetml/2006/main" count="50" uniqueCount="50">
  <si>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</si>
  <si>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</si>
  <si>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</si>
  <si>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</si>
  <si>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</si>
  <si>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</si>
  <si>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</si>
  <si>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</si>
  <si>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</si>
  <si>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</si>
  <si>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</si>
  <si>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</si>
  <si>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</si>
  <si>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</si>
  <si>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</si>
  <si>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</si>
  <si>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</si>
  <si>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</si>
  <si>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</si>
  <si>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</si>
  <si>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</si>
  <si>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</si>
  <si>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</si>
  <si>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</si>
  <si>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</si>
  <si>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</si>
  <si>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</si>
  <si>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</si>
  <si>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</si>
  <si>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</si>
  <si>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</si>
  <si>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</si>
  <si>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</si>
  <si>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</si>
  <si>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</si>
  <si>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</si>
  <si>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</si>
  <si>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</si>
  <si>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</si>
  <si>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</si>
  <si>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</si>
  <si>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</si>
  <si>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</si>
  <si>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</si>
  <si>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</si>
  <si>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</si>
  <si>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</si>
  <si>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</si>
  <si>
    <t>Post Reconciliation Total NTS Shrinkage 30 Day Average (kWh)</t>
  </si>
  <si>
    <t>2026 - 2027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</si>
</sst>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26 - March 27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Data!$B$6973:$B$7337</c:f>
              <c:numCache>
                <c:formatCode>#,##0</c:formatCode>
                <c:ptCount val="365"/>
                <c:pt idx="0">
                  <c:v>1250926</c:v>
                </c:pt>
                <c:pt idx="1">
                  <c:v>-19669357</c:v>
                </c:pt>
                <c:pt idx="2">
                  <c:v>6265253</c:v>
                </c:pt>
                <c:pt idx="3">
                  <c:v>21799455</c:v>
                </c:pt>
                <c:pt idx="4">
                  <c:v>-8074129</c:v>
                </c:pt>
                <c:pt idx="5">
                  <c:v>-545826</c:v>
                </c:pt>
                <c:pt idx="6">
                  <c:v>28072907</c:v>
                </c:pt>
                <c:pt idx="7">
                  <c:v>-19102407</c:v>
                </c:pt>
                <c:pt idx="8">
                  <c:v>41127714</c:v>
                </c:pt>
                <c:pt idx="9">
                  <c:v>-2694354</c:v>
                </c:pt>
                <c:pt idx="10">
                  <c:v>-18228331</c:v>
                </c:pt>
                <c:pt idx="11">
                  <c:v>-16789272</c:v>
                </c:pt>
                <c:pt idx="12">
                  <c:v>6826950</c:v>
                </c:pt>
                <c:pt idx="13">
                  <c:v>45304998</c:v>
                </c:pt>
                <c:pt idx="14">
                  <c:v>-24107784</c:v>
                </c:pt>
                <c:pt idx="15">
                  <c:v>20501937</c:v>
                </c:pt>
                <c:pt idx="16">
                  <c:v>-7107870</c:v>
                </c:pt>
                <c:pt idx="17">
                  <c:v>-24056268</c:v>
                </c:pt>
                <c:pt idx="18">
                  <c:v>11736745</c:v>
                </c:pt>
                <c:pt idx="19">
                  <c:v>3901506</c:v>
                </c:pt>
                <c:pt idx="20">
                  <c:v>576810</c:v>
                </c:pt>
                <c:pt idx="21">
                  <c:v>-11132912</c:v>
                </c:pt>
                <c:pt idx="22">
                  <c:v>5961584</c:v>
                </c:pt>
                <c:pt idx="23">
                  <c:v>16029054</c:v>
                </c:pt>
                <c:pt idx="24">
                  <c:v>10162511</c:v>
                </c:pt>
                <c:pt idx="25">
                  <c:v>13334562</c:v>
                </c:pt>
                <c:pt idx="26">
                  <c:v>16105926</c:v>
                </c:pt>
                <c:pt idx="27">
                  <c:v>-31964095</c:v>
                </c:pt>
                <c:pt idx="28">
                  <c:v>-4816466</c:v>
                </c:pt>
                <c:pt idx="29">
                  <c:v>1342855</c:v>
                </c:pt>
                <c:pt idx="30">
                  <c:v>15698818</c:v>
                </c:pt>
                <c:pt idx="31">
                  <c:v>-11002517</c:v>
                </c:pt>
                <c:pt idx="32">
                  <c:v>-3066551</c:v>
                </c:pt>
                <c:pt idx="33">
                  <c:v>-12614774</c:v>
                </c:pt>
                <c:pt idx="34">
                  <c:v>-10934300</c:v>
                </c:pt>
                <c:pt idx="35">
                  <c:v>7879355</c:v>
                </c:pt>
                <c:pt idx="36">
                  <c:v>-1599218</c:v>
                </c:pt>
                <c:pt idx="37">
                  <c:v>-1170531</c:v>
                </c:pt>
                <c:pt idx="38">
                  <c:v>-14952888</c:v>
                </c:pt>
                <c:pt idx="39">
                  <c:v>4604503</c:v>
                </c:pt>
                <c:pt idx="40">
                  <c:v>15585894</c:v>
                </c:pt>
                <c:pt idx="41">
                  <c:v>-2330336</c:v>
                </c:pt>
                <c:pt idx="42">
                  <c:v>-6033216</c:v>
                </c:pt>
                <c:pt idx="43">
                  <c:v>6898205</c:v>
                </c:pt>
                <c:pt idx="44">
                  <c:v>13058225</c:v>
                </c:pt>
                <c:pt idx="45">
                  <c:v>6974399</c:v>
                </c:pt>
                <c:pt idx="46">
                  <c:v>2396064</c:v>
                </c:pt>
                <c:pt idx="47">
                  <c:v>12460889</c:v>
                </c:pt>
                <c:pt idx="48">
                  <c:v>748926</c:v>
                </c:pt>
                <c:pt idx="49">
                  <c:v>-8753464</c:v>
                </c:pt>
                <c:pt idx="50">
                  <c:v>9790519</c:v>
                </c:pt>
                <c:pt idx="51">
                  <c:v>1933382</c:v>
                </c:pt>
                <c:pt idx="52">
                  <c:v>-5162786</c:v>
                </c:pt>
                <c:pt idx="53">
                  <c:v>4903141</c:v>
                </c:pt>
                <c:pt idx="54">
                  <c:v>3838907</c:v>
                </c:pt>
                <c:pt idx="55">
                  <c:v>-8228845</c:v>
                </c:pt>
                <c:pt idx="56">
                  <c:v>9603527</c:v>
                </c:pt>
                <c:pt idx="57">
                  <c:v>21367272</c:v>
                </c:pt>
                <c:pt idx="58">
                  <c:v>-35610035</c:v>
                </c:pt>
                <c:pt idx="59">
                  <c:v>16242590</c:v>
                </c:pt>
                <c:pt idx="60">
                  <c:v>-7819552</c:v>
                </c:pt>
                <c:pt idx="61">
                  <c:v>18104948</c:v>
                </c:pt>
                <c:pt idx="62">
                  <c:v>-7328964</c:v>
                </c:pt>
                <c:pt idx="63">
                  <c:v>14347463</c:v>
                </c:pt>
                <c:pt idx="64">
                  <c:v>9246943</c:v>
                </c:pt>
                <c:pt idx="65">
                  <c:v>-1397034</c:v>
                </c:pt>
                <c:pt idx="66">
                  <c:v>14973207</c:v>
                </c:pt>
                <c:pt idx="67">
                  <c:v>10999180</c:v>
                </c:pt>
                <c:pt idx="68">
                  <c:v>-7085045</c:v>
                </c:pt>
                <c:pt idx="69">
                  <c:v>-11351745</c:v>
                </c:pt>
                <c:pt idx="70">
                  <c:v>15558255</c:v>
                </c:pt>
                <c:pt idx="71">
                  <c:v>18089827</c:v>
                </c:pt>
                <c:pt idx="72">
                  <c:v>-2543270</c:v>
                </c:pt>
                <c:pt idx="73">
                  <c:v>10342974</c:v>
                </c:pt>
                <c:pt idx="74">
                  <c:v>7652191</c:v>
                </c:pt>
                <c:pt idx="75">
                  <c:v>24116048</c:v>
                </c:pt>
                <c:pt idx="76">
                  <c:v>-6662702</c:v>
                </c:pt>
                <c:pt idx="77">
                  <c:v>-10709985</c:v>
                </c:pt>
                <c:pt idx="78">
                  <c:v>1827371</c:v>
                </c:pt>
                <c:pt idx="79">
                  <c:v>-2111547</c:v>
                </c:pt>
                <c:pt idx="80">
                  <c:v>-7886821</c:v>
                </c:pt>
                <c:pt idx="81">
                  <c:v>24159133</c:v>
                </c:pt>
                <c:pt idx="82">
                  <c:v>18323656</c:v>
                </c:pt>
                <c:pt idx="83">
                  <c:v>-12018867</c:v>
                </c:pt>
                <c:pt idx="84">
                  <c:v>4477474</c:v>
                </c:pt>
                <c:pt idx="85">
                  <c:v>15893059</c:v>
                </c:pt>
                <c:pt idx="86">
                  <c:v>-19072348</c:v>
                </c:pt>
                <c:pt idx="87">
                  <c:v>15134697</c:v>
                </c:pt>
                <c:pt idx="88">
                  <c:v>-13158732</c:v>
                </c:pt>
                <c:pt idx="89">
                  <c:v>-4997645</c:v>
                </c:pt>
                <c:pt idx="90">
                  <c:v>-8703615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Data!$A$6973:$A$7337</c:f>
              <c:numCache>
                <c:formatCode>dd/mm/yyyy;@</c:formatCode>
                <c:ptCount val="365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Data!$I$6973:$I$7337</c:f>
              <c:numCache>
                <c:formatCode>#,##0</c:formatCode>
                <c:ptCount val="365"/>
                <c:pt idx="0">
                  <c:v>8639106.9841356687</c:v>
                </c:pt>
                <c:pt idx="1">
                  <c:v>7892197.9771197783</c:v>
                </c:pt>
                <c:pt idx="2">
                  <c:v>7596135.6663392615</c:v>
                </c:pt>
                <c:pt idx="3">
                  <c:v>7983682.0971993795</c:v>
                </c:pt>
                <c:pt idx="4">
                  <c:v>7324627.5370797347</c:v>
                </c:pt>
                <c:pt idx="5">
                  <c:v>7661918.6593876192</c:v>
                </c:pt>
                <c:pt idx="6">
                  <c:v>8006414.9867459666</c:v>
                </c:pt>
                <c:pt idx="7">
                  <c:v>7600473.5851415284</c:v>
                </c:pt>
                <c:pt idx="8">
                  <c:v>8938456.2092528865</c:v>
                </c:pt>
                <c:pt idx="9">
                  <c:v>8841778.9040804915</c:v>
                </c:pt>
                <c:pt idx="10">
                  <c:v>8519277.0318939053</c:v>
                </c:pt>
                <c:pt idx="11">
                  <c:v>7183443.2407539515</c:v>
                </c:pt>
                <c:pt idx="12">
                  <c:v>7054631.1309826784</c:v>
                </c:pt>
                <c:pt idx="13">
                  <c:v>8491398.5878695641</c:v>
                </c:pt>
                <c:pt idx="14">
                  <c:v>6146294.7424451979</c:v>
                </c:pt>
                <c:pt idx="15">
                  <c:v>7553073.9655618351</c:v>
                </c:pt>
                <c:pt idx="16">
                  <c:v>6500070.7310040444</c:v>
                </c:pt>
                <c:pt idx="17">
                  <c:v>5182239.1204789635</c:v>
                </c:pt>
                <c:pt idx="18">
                  <c:v>5769837.1527875401</c:v>
                </c:pt>
                <c:pt idx="19">
                  <c:v>5374071.5323700169</c:v>
                </c:pt>
                <c:pt idx="20">
                  <c:v>5445812.9036175329</c:v>
                </c:pt>
                <c:pt idx="21">
                  <c:v>3983519.1417329269</c:v>
                </c:pt>
                <c:pt idx="22">
                  <c:v>4520901.6103628101</c:v>
                </c:pt>
                <c:pt idx="23">
                  <c:v>4971076.9501234014</c:v>
                </c:pt>
                <c:pt idx="24">
                  <c:v>3944450.0026229317</c:v>
                </c:pt>
                <c:pt idx="25">
                  <c:v>5005372.9104537936</c:v>
                </c:pt>
                <c:pt idx="26">
                  <c:v>5314583.0479684854</c:v>
                </c:pt>
                <c:pt idx="27">
                  <c:v>3621170.0553053864</c:v>
                </c:pt>
                <c:pt idx="28">
                  <c:v>2865361.1649561888</c:v>
                </c:pt>
                <c:pt idx="29">
                  <c:v>2067087.4</c:v>
                </c:pt>
                <c:pt idx="30">
                  <c:v>2548683.7999999998</c:v>
                </c:pt>
                <c:pt idx="31">
                  <c:v>2837578.4666666668</c:v>
                </c:pt>
                <c:pt idx="32">
                  <c:v>2526518.3333333335</c:v>
                </c:pt>
                <c:pt idx="33">
                  <c:v>1379377.3666666667</c:v>
                </c:pt>
                <c:pt idx="34">
                  <c:v>1284038.3333333333</c:v>
                </c:pt>
                <c:pt idx="35">
                  <c:v>1564877.7</c:v>
                </c:pt>
                <c:pt idx="36">
                  <c:v>575806.8666666667</c:v>
                </c:pt>
                <c:pt idx="37">
                  <c:v>1173536.0666666667</c:v>
                </c:pt>
                <c:pt idx="38">
                  <c:v>-695817.33333333337</c:v>
                </c:pt>
                <c:pt idx="39">
                  <c:v>-452522.1</c:v>
                </c:pt>
                <c:pt idx="40">
                  <c:v>674618.73333333328</c:v>
                </c:pt>
                <c:pt idx="41">
                  <c:v>1156583.2666666666</c:v>
                </c:pt>
                <c:pt idx="42">
                  <c:v>727911.06666666665</c:v>
                </c:pt>
                <c:pt idx="43">
                  <c:v>-552315.3666666667</c:v>
                </c:pt>
                <c:pt idx="44">
                  <c:v>686551.6</c:v>
                </c:pt>
                <c:pt idx="45">
                  <c:v>235633.66666666666</c:v>
                </c:pt>
                <c:pt idx="46">
                  <c:v>552431.46666666667</c:v>
                </c:pt>
                <c:pt idx="47">
                  <c:v>1769670.0333333334</c:v>
                </c:pt>
                <c:pt idx="48">
                  <c:v>1403409.4</c:v>
                </c:pt>
                <c:pt idx="49">
                  <c:v>981577.06666666665</c:v>
                </c:pt>
                <c:pt idx="50">
                  <c:v>1288700.7</c:v>
                </c:pt>
                <c:pt idx="51">
                  <c:v>1724243.8333333333</c:v>
                </c:pt>
                <c:pt idx="52">
                  <c:v>1353431.5</c:v>
                </c:pt>
                <c:pt idx="53">
                  <c:v>982567.73333333328</c:v>
                </c:pt>
                <c:pt idx="54">
                  <c:v>771780.93333333335</c:v>
                </c:pt>
                <c:pt idx="55">
                  <c:v>53000.7</c:v>
                </c:pt>
                <c:pt idx="56">
                  <c:v>-163745.93333333332</c:v>
                </c:pt>
                <c:pt idx="57">
                  <c:v>1613966.3</c:v>
                </c:pt>
                <c:pt idx="58">
                  <c:v>587514</c:v>
                </c:pt>
                <c:pt idx="59">
                  <c:v>1084171.8333333333</c:v>
                </c:pt>
                <c:pt idx="60">
                  <c:v>300226.16666666669</c:v>
                </c:pt>
                <c:pt idx="61">
                  <c:v>1270475</c:v>
                </c:pt>
                <c:pt idx="62">
                  <c:v>1128394.5666666667</c:v>
                </c:pt>
                <c:pt idx="63">
                  <c:v>2027135.8</c:v>
                </c:pt>
                <c:pt idx="64">
                  <c:v>2699843.9</c:v>
                </c:pt>
                <c:pt idx="65">
                  <c:v>2390630.9333333331</c:v>
                </c:pt>
                <c:pt idx="66">
                  <c:v>2943045.1</c:v>
                </c:pt>
                <c:pt idx="67">
                  <c:v>3348702.1333333333</c:v>
                </c:pt>
                <c:pt idx="68">
                  <c:v>3610963.5666666669</c:v>
                </c:pt>
                <c:pt idx="69">
                  <c:v>3079088.6333333333</c:v>
                </c:pt>
                <c:pt idx="70">
                  <c:v>3078167.3333333335</c:v>
                </c:pt>
                <c:pt idx="71">
                  <c:v>3758839.4333333331</c:v>
                </c:pt>
                <c:pt idx="72">
                  <c:v>3875170.9666666668</c:v>
                </c:pt>
                <c:pt idx="73">
                  <c:v>3989996.6</c:v>
                </c:pt>
                <c:pt idx="74">
                  <c:v>3809795.4666666668</c:v>
                </c:pt>
                <c:pt idx="75">
                  <c:v>4381183.7666666666</c:v>
                </c:pt>
                <c:pt idx="76">
                  <c:v>4079224.9</c:v>
                </c:pt>
                <c:pt idx="77">
                  <c:v>3306862.4333333331</c:v>
                </c:pt>
                <c:pt idx="78">
                  <c:v>3342810.6</c:v>
                </c:pt>
                <c:pt idx="79">
                  <c:v>3564207.8333333335</c:v>
                </c:pt>
                <c:pt idx="80">
                  <c:v>2974963.1666666665</c:v>
                </c:pt>
                <c:pt idx="81">
                  <c:v>3715821.5333333332</c:v>
                </c:pt>
                <c:pt idx="82">
                  <c:v>4498702.9333333336</c:v>
                </c:pt>
                <c:pt idx="83">
                  <c:v>3934636</c:v>
                </c:pt>
                <c:pt idx="84">
                  <c:v>3955921.5666666669</c:v>
                </c:pt>
                <c:pt idx="85">
                  <c:v>4759985.0333333332</c:v>
                </c:pt>
                <c:pt idx="86">
                  <c:v>3804122.5333333332</c:v>
                </c:pt>
                <c:pt idx="87">
                  <c:v>3596370.0333333332</c:v>
                </c:pt>
                <c:pt idx="88">
                  <c:v>4344746.8</c:v>
                </c:pt>
                <c:pt idx="89">
                  <c:v>3636738.9666666668</c:v>
                </c:pt>
                <c:pt idx="90">
                  <c:v>3607270.2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611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26 - March 27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Data!$A$6973:$A$7337</c:f>
              <c:numCache>
                <c:formatCode>dd/mm/yyyy;@</c:formatCode>
                <c:ptCount val="365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Data!$D$6973:$D$7337</c:f>
              <c:numCache>
                <c:formatCode>#,##0</c:formatCode>
                <c:ptCount val="365"/>
                <c:pt idx="0">
                  <c:v>1836575</c:v>
                </c:pt>
                <c:pt idx="1">
                  <c:v>1902913</c:v>
                </c:pt>
                <c:pt idx="2">
                  <c:v>1827910</c:v>
                </c:pt>
                <c:pt idx="3">
                  <c:v>1752701</c:v>
                </c:pt>
                <c:pt idx="4">
                  <c:v>1812612</c:v>
                </c:pt>
                <c:pt idx="5">
                  <c:v>1611702</c:v>
                </c:pt>
                <c:pt idx="6">
                  <c:v>1322352</c:v>
                </c:pt>
                <c:pt idx="7">
                  <c:v>1253243</c:v>
                </c:pt>
                <c:pt idx="8">
                  <c:v>914070</c:v>
                </c:pt>
                <c:pt idx="9">
                  <c:v>1050146</c:v>
                </c:pt>
                <c:pt idx="10">
                  <c:v>981913</c:v>
                </c:pt>
                <c:pt idx="11">
                  <c:v>1030886</c:v>
                </c:pt>
                <c:pt idx="12">
                  <c:v>1936181</c:v>
                </c:pt>
                <c:pt idx="13">
                  <c:v>2198578</c:v>
                </c:pt>
                <c:pt idx="14">
                  <c:v>2327375</c:v>
                </c:pt>
                <c:pt idx="15">
                  <c:v>1819076</c:v>
                </c:pt>
                <c:pt idx="16">
                  <c:v>991190</c:v>
                </c:pt>
                <c:pt idx="17">
                  <c:v>1024294</c:v>
                </c:pt>
                <c:pt idx="18">
                  <c:v>1056411</c:v>
                </c:pt>
                <c:pt idx="19">
                  <c:v>1216512</c:v>
                </c:pt>
                <c:pt idx="20">
                  <c:v>1138479</c:v>
                </c:pt>
                <c:pt idx="21">
                  <c:v>793620</c:v>
                </c:pt>
                <c:pt idx="22">
                  <c:v>941221</c:v>
                </c:pt>
                <c:pt idx="23">
                  <c:v>1323958</c:v>
                </c:pt>
                <c:pt idx="24">
                  <c:v>1356806</c:v>
                </c:pt>
                <c:pt idx="25">
                  <c:v>927796</c:v>
                </c:pt>
                <c:pt idx="26">
                  <c:v>974513</c:v>
                </c:pt>
                <c:pt idx="27">
                  <c:v>1910981</c:v>
                </c:pt>
                <c:pt idx="28">
                  <c:v>1605587</c:v>
                </c:pt>
                <c:pt idx="29">
                  <c:v>1311612</c:v>
                </c:pt>
                <c:pt idx="30">
                  <c:v>1981912</c:v>
                </c:pt>
                <c:pt idx="31">
                  <c:v>1936337</c:v>
                </c:pt>
                <c:pt idx="32">
                  <c:v>1364240</c:v>
                </c:pt>
                <c:pt idx="33">
                  <c:v>811153</c:v>
                </c:pt>
                <c:pt idx="34">
                  <c:v>954557</c:v>
                </c:pt>
                <c:pt idx="35">
                  <c:v>736226</c:v>
                </c:pt>
                <c:pt idx="36">
                  <c:v>1000708</c:v>
                </c:pt>
                <c:pt idx="37">
                  <c:v>1019138</c:v>
                </c:pt>
                <c:pt idx="38">
                  <c:v>1059197</c:v>
                </c:pt>
                <c:pt idx="39">
                  <c:v>1048600</c:v>
                </c:pt>
                <c:pt idx="40">
                  <c:v>873111</c:v>
                </c:pt>
                <c:pt idx="41">
                  <c:v>1611648</c:v>
                </c:pt>
                <c:pt idx="42">
                  <c:v>1544388</c:v>
                </c:pt>
                <c:pt idx="43">
                  <c:v>977031</c:v>
                </c:pt>
                <c:pt idx="44">
                  <c:v>1952145</c:v>
                </c:pt>
                <c:pt idx="45">
                  <c:v>1794695</c:v>
                </c:pt>
                <c:pt idx="46">
                  <c:v>1985593</c:v>
                </c:pt>
                <c:pt idx="47">
                  <c:v>1891689</c:v>
                </c:pt>
                <c:pt idx="48">
                  <c:v>1881222</c:v>
                </c:pt>
                <c:pt idx="49">
                  <c:v>1413952</c:v>
                </c:pt>
                <c:pt idx="50">
                  <c:v>1033412</c:v>
                </c:pt>
                <c:pt idx="51">
                  <c:v>1595130</c:v>
                </c:pt>
                <c:pt idx="52">
                  <c:v>1790305</c:v>
                </c:pt>
                <c:pt idx="53">
                  <c:v>2207780</c:v>
                </c:pt>
                <c:pt idx="54">
                  <c:v>1797415</c:v>
                </c:pt>
                <c:pt idx="55">
                  <c:v>2114838</c:v>
                </c:pt>
                <c:pt idx="56">
                  <c:v>2701644</c:v>
                </c:pt>
                <c:pt idx="57">
                  <c:v>2479661</c:v>
                </c:pt>
                <c:pt idx="58">
                  <c:v>2436878</c:v>
                </c:pt>
                <c:pt idx="59">
                  <c:v>2188465</c:v>
                </c:pt>
                <c:pt idx="60">
                  <c:v>1874738</c:v>
                </c:pt>
                <c:pt idx="61">
                  <c:v>2161303</c:v>
                </c:pt>
                <c:pt idx="62">
                  <c:v>1181807</c:v>
                </c:pt>
                <c:pt idx="63">
                  <c:v>973340</c:v>
                </c:pt>
                <c:pt idx="64">
                  <c:v>858255</c:v>
                </c:pt>
                <c:pt idx="65">
                  <c:v>1511136</c:v>
                </c:pt>
                <c:pt idx="66">
                  <c:v>2138054</c:v>
                </c:pt>
                <c:pt idx="67">
                  <c:v>2178888</c:v>
                </c:pt>
                <c:pt idx="68">
                  <c:v>1585295</c:v>
                </c:pt>
                <c:pt idx="69">
                  <c:v>1891554</c:v>
                </c:pt>
                <c:pt idx="70">
                  <c:v>2027006</c:v>
                </c:pt>
                <c:pt idx="71">
                  <c:v>1874944</c:v>
                </c:pt>
                <c:pt idx="72">
                  <c:v>2042367</c:v>
                </c:pt>
                <c:pt idx="73">
                  <c:v>2363309</c:v>
                </c:pt>
                <c:pt idx="74">
                  <c:v>2898670</c:v>
                </c:pt>
                <c:pt idx="75">
                  <c:v>2616194</c:v>
                </c:pt>
                <c:pt idx="76">
                  <c:v>3015602</c:v>
                </c:pt>
                <c:pt idx="77">
                  <c:v>2318104</c:v>
                </c:pt>
                <c:pt idx="78">
                  <c:v>2378543</c:v>
                </c:pt>
                <c:pt idx="79">
                  <c:v>1751098</c:v>
                </c:pt>
                <c:pt idx="80">
                  <c:v>2315374</c:v>
                </c:pt>
                <c:pt idx="81">
                  <c:v>2836167</c:v>
                </c:pt>
                <c:pt idx="82">
                  <c:v>2861060</c:v>
                </c:pt>
                <c:pt idx="83">
                  <c:v>2626663</c:v>
                </c:pt>
                <c:pt idx="84">
                  <c:v>2487227</c:v>
                </c:pt>
                <c:pt idx="85">
                  <c:v>2419458</c:v>
                </c:pt>
                <c:pt idx="86">
                  <c:v>2434517</c:v>
                </c:pt>
                <c:pt idx="87">
                  <c:v>2511363</c:v>
                </c:pt>
                <c:pt idx="88">
                  <c:v>2916036</c:v>
                </c:pt>
                <c:pt idx="89">
                  <c:v>3173744</c:v>
                </c:pt>
                <c:pt idx="90">
                  <c:v>3105195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Data!$A$6973:$A$7466</c:f>
              <c:numCache>
                <c:formatCode>dd/mm/yyyy;@</c:formatCode>
                <c:ptCount val="49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Data!$K$6973:$K$7337</c:f>
              <c:numCache>
                <c:formatCode>#,##0</c:formatCode>
                <c:ptCount val="365"/>
                <c:pt idx="0">
                  <c:v>2095031.2825309967</c:v>
                </c:pt>
                <c:pt idx="1">
                  <c:v>2070730.7562135542</c:v>
                </c:pt>
                <c:pt idx="2">
                  <c:v>2099092.6669940716</c:v>
                </c:pt>
                <c:pt idx="3">
                  <c:v>2115325.3028006209</c:v>
                </c:pt>
                <c:pt idx="4">
                  <c:v>2114948.1629202636</c:v>
                </c:pt>
                <c:pt idx="5">
                  <c:v>2103665.2739457143</c:v>
                </c:pt>
                <c:pt idx="6">
                  <c:v>2083866.2132540334</c:v>
                </c:pt>
                <c:pt idx="7">
                  <c:v>2024350.0815251374</c:v>
                </c:pt>
                <c:pt idx="8">
                  <c:v>1977494.7240804459</c:v>
                </c:pt>
                <c:pt idx="9">
                  <c:v>1904598.3625861763</c:v>
                </c:pt>
                <c:pt idx="10">
                  <c:v>1827741.9347727618</c:v>
                </c:pt>
                <c:pt idx="11">
                  <c:v>1768752.7925793815</c:v>
                </c:pt>
                <c:pt idx="12">
                  <c:v>1743036.3690173223</c:v>
                </c:pt>
                <c:pt idx="13">
                  <c:v>1726119.4121304373</c:v>
                </c:pt>
                <c:pt idx="14">
                  <c:v>1728183.0242214694</c:v>
                </c:pt>
                <c:pt idx="15">
                  <c:v>1718857.8677714993</c:v>
                </c:pt>
                <c:pt idx="16">
                  <c:v>1690930.2023292899</c:v>
                </c:pt>
                <c:pt idx="17">
                  <c:v>1665512.7795210362</c:v>
                </c:pt>
                <c:pt idx="18">
                  <c:v>1642170.680545792</c:v>
                </c:pt>
                <c:pt idx="19">
                  <c:v>1626752.3342966496</c:v>
                </c:pt>
                <c:pt idx="20">
                  <c:v>1605838.296382467</c:v>
                </c:pt>
                <c:pt idx="21">
                  <c:v>1574318.0916004064</c:v>
                </c:pt>
                <c:pt idx="22">
                  <c:v>1545356.9896371902</c:v>
                </c:pt>
                <c:pt idx="23">
                  <c:v>1528709.5832099316</c:v>
                </c:pt>
                <c:pt idx="24">
                  <c:v>1494064.3973770684</c:v>
                </c:pt>
                <c:pt idx="25">
                  <c:v>1457483.2895462064</c:v>
                </c:pt>
                <c:pt idx="26">
                  <c:v>1426078.1520315143</c:v>
                </c:pt>
                <c:pt idx="27">
                  <c:v>1427322.6780279467</c:v>
                </c:pt>
                <c:pt idx="28">
                  <c:v>1422300.4350438113</c:v>
                </c:pt>
                <c:pt idx="29">
                  <c:v>1405040.4333333333</c:v>
                </c:pt>
                <c:pt idx="30">
                  <c:v>1409885</c:v>
                </c:pt>
                <c:pt idx="31">
                  <c:v>1410999.1333333333</c:v>
                </c:pt>
                <c:pt idx="32">
                  <c:v>1395543.4666666666</c:v>
                </c:pt>
                <c:pt idx="33">
                  <c:v>1364158.5333333334</c:v>
                </c:pt>
                <c:pt idx="34">
                  <c:v>1335556.7</c:v>
                </c:pt>
                <c:pt idx="35">
                  <c:v>1306374.1666666667</c:v>
                </c:pt>
                <c:pt idx="36">
                  <c:v>1295652.7</c:v>
                </c:pt>
                <c:pt idx="37">
                  <c:v>1287849.2</c:v>
                </c:pt>
                <c:pt idx="38">
                  <c:v>1292686.7666666666</c:v>
                </c:pt>
                <c:pt idx="39">
                  <c:v>1292635.2333333334</c:v>
                </c:pt>
                <c:pt idx="40">
                  <c:v>1289008.5</c:v>
                </c:pt>
                <c:pt idx="41">
                  <c:v>1308367.2333333334</c:v>
                </c:pt>
                <c:pt idx="42">
                  <c:v>1295307.4666666666</c:v>
                </c:pt>
                <c:pt idx="43">
                  <c:v>1254589.2333333334</c:v>
                </c:pt>
                <c:pt idx="44">
                  <c:v>1242081.5666666667</c:v>
                </c:pt>
                <c:pt idx="45">
                  <c:v>1241268.8666666667</c:v>
                </c:pt>
                <c:pt idx="46">
                  <c:v>1274415.6333333333</c:v>
                </c:pt>
                <c:pt idx="47">
                  <c:v>1303328.8</c:v>
                </c:pt>
                <c:pt idx="48">
                  <c:v>1330822.5</c:v>
                </c:pt>
                <c:pt idx="49">
                  <c:v>1337403.8333333333</c:v>
                </c:pt>
                <c:pt idx="50">
                  <c:v>1333901.6000000001</c:v>
                </c:pt>
                <c:pt idx="51">
                  <c:v>1360618.6</c:v>
                </c:pt>
                <c:pt idx="52">
                  <c:v>1388921.4</c:v>
                </c:pt>
                <c:pt idx="53">
                  <c:v>1418382.1333333333</c:v>
                </c:pt>
                <c:pt idx="54">
                  <c:v>1433069.1</c:v>
                </c:pt>
                <c:pt idx="55">
                  <c:v>1472637.1666666667</c:v>
                </c:pt>
                <c:pt idx="56">
                  <c:v>1530208.2</c:v>
                </c:pt>
                <c:pt idx="57">
                  <c:v>1549164.2</c:v>
                </c:pt>
                <c:pt idx="58">
                  <c:v>1576873.9</c:v>
                </c:pt>
                <c:pt idx="59">
                  <c:v>1606102.3333333333</c:v>
                </c:pt>
                <c:pt idx="60">
                  <c:v>1602529.8666666667</c:v>
                </c:pt>
                <c:pt idx="61">
                  <c:v>1610028.7333333334</c:v>
                </c:pt>
                <c:pt idx="62">
                  <c:v>1603947.6333333333</c:v>
                </c:pt>
                <c:pt idx="63">
                  <c:v>1609353.8666666667</c:v>
                </c:pt>
                <c:pt idx="64">
                  <c:v>1606143.8</c:v>
                </c:pt>
                <c:pt idx="65">
                  <c:v>1631974.1333333333</c:v>
                </c:pt>
                <c:pt idx="66">
                  <c:v>1669885.6666666667</c:v>
                </c:pt>
                <c:pt idx="67">
                  <c:v>1708544</c:v>
                </c:pt>
                <c:pt idx="68">
                  <c:v>1726080.6</c:v>
                </c:pt>
                <c:pt idx="69">
                  <c:v>1754179.0666666667</c:v>
                </c:pt>
                <c:pt idx="70">
                  <c:v>1792642.2333333334</c:v>
                </c:pt>
                <c:pt idx="71">
                  <c:v>1801418.7666666666</c:v>
                </c:pt>
                <c:pt idx="72">
                  <c:v>1818018.0666666667</c:v>
                </c:pt>
                <c:pt idx="73">
                  <c:v>1864227.3333333333</c:v>
                </c:pt>
                <c:pt idx="74">
                  <c:v>1895778.1666666667</c:v>
                </c:pt>
                <c:pt idx="75">
                  <c:v>1923161.4666666666</c:v>
                </c:pt>
                <c:pt idx="76">
                  <c:v>1957495.1</c:v>
                </c:pt>
                <c:pt idx="77">
                  <c:v>1971708.9333333333</c:v>
                </c:pt>
                <c:pt idx="78">
                  <c:v>1988286.3</c:v>
                </c:pt>
                <c:pt idx="79">
                  <c:v>1999524.5</c:v>
                </c:pt>
                <c:pt idx="80">
                  <c:v>2042256.5666666667</c:v>
                </c:pt>
                <c:pt idx="81">
                  <c:v>2083624.4666666666</c:v>
                </c:pt>
                <c:pt idx="82">
                  <c:v>2119316.2999999998</c:v>
                </c:pt>
                <c:pt idx="83">
                  <c:v>2133279.0666666669</c:v>
                </c:pt>
                <c:pt idx="84">
                  <c:v>2156272.7999999998</c:v>
                </c:pt>
                <c:pt idx="85">
                  <c:v>2166426.7999999998</c:v>
                </c:pt>
                <c:pt idx="86">
                  <c:v>2157522.5666666669</c:v>
                </c:pt>
                <c:pt idx="87">
                  <c:v>2158579.2999999998</c:v>
                </c:pt>
                <c:pt idx="88">
                  <c:v>2174551.2333333334</c:v>
                </c:pt>
                <c:pt idx="89">
                  <c:v>2207393.8666666667</c:v>
                </c:pt>
                <c:pt idx="90">
                  <c:v>2248409.1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  <c:max val="55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26 - March 27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Data!$A$6973:$A$7337</c:f>
              <c:numCache>
                <c:formatCode>dd/mm/yyyy;@</c:formatCode>
                <c:ptCount val="365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Data!$E$6973:$E$7337</c:f>
              <c:numCache>
                <c:formatCode>#,##0</c:formatCode>
                <c:ptCount val="365"/>
                <c:pt idx="0">
                  <c:v>1556082</c:v>
                </c:pt>
                <c:pt idx="1">
                  <c:v>618721</c:v>
                </c:pt>
                <c:pt idx="2">
                  <c:v>1829883</c:v>
                </c:pt>
                <c:pt idx="3">
                  <c:v>757256</c:v>
                </c:pt>
                <c:pt idx="4">
                  <c:v>1752260</c:v>
                </c:pt>
                <c:pt idx="5">
                  <c:v>910596</c:v>
                </c:pt>
                <c:pt idx="6">
                  <c:v>748475</c:v>
                </c:pt>
                <c:pt idx="7">
                  <c:v>1498751</c:v>
                </c:pt>
                <c:pt idx="8">
                  <c:v>866660</c:v>
                </c:pt>
                <c:pt idx="9">
                  <c:v>1170558</c:v>
                </c:pt>
                <c:pt idx="10">
                  <c:v>1286441</c:v>
                </c:pt>
                <c:pt idx="11">
                  <c:v>1623940</c:v>
                </c:pt>
                <c:pt idx="12">
                  <c:v>1266421</c:v>
                </c:pt>
                <c:pt idx="13">
                  <c:v>1113375</c:v>
                </c:pt>
                <c:pt idx="14">
                  <c:v>893715</c:v>
                </c:pt>
                <c:pt idx="15">
                  <c:v>1185541</c:v>
                </c:pt>
                <c:pt idx="16">
                  <c:v>826748</c:v>
                </c:pt>
                <c:pt idx="17">
                  <c:v>303055</c:v>
                </c:pt>
                <c:pt idx="18">
                  <c:v>-50482</c:v>
                </c:pt>
                <c:pt idx="19">
                  <c:v>315422</c:v>
                </c:pt>
                <c:pt idx="20">
                  <c:v>1034464</c:v>
                </c:pt>
                <c:pt idx="21">
                  <c:v>947583</c:v>
                </c:pt>
                <c:pt idx="22">
                  <c:v>1782794</c:v>
                </c:pt>
                <c:pt idx="23">
                  <c:v>1126408</c:v>
                </c:pt>
                <c:pt idx="24">
                  <c:v>103048</c:v>
                </c:pt>
                <c:pt idx="25">
                  <c:v>565375</c:v>
                </c:pt>
                <c:pt idx="26">
                  <c:v>148434</c:v>
                </c:pt>
                <c:pt idx="27">
                  <c:v>510905</c:v>
                </c:pt>
                <c:pt idx="28">
                  <c:v>281855</c:v>
                </c:pt>
                <c:pt idx="29">
                  <c:v>300743</c:v>
                </c:pt>
                <c:pt idx="30">
                  <c:v>350137</c:v>
                </c:pt>
                <c:pt idx="31">
                  <c:v>89932</c:v>
                </c:pt>
                <c:pt idx="32">
                  <c:v>469393</c:v>
                </c:pt>
                <c:pt idx="33">
                  <c:v>601300</c:v>
                </c:pt>
                <c:pt idx="34">
                  <c:v>814721</c:v>
                </c:pt>
                <c:pt idx="35">
                  <c:v>1167806</c:v>
                </c:pt>
                <c:pt idx="36">
                  <c:v>1089191</c:v>
                </c:pt>
                <c:pt idx="37">
                  <c:v>1247911</c:v>
                </c:pt>
                <c:pt idx="38">
                  <c:v>1749908</c:v>
                </c:pt>
                <c:pt idx="39">
                  <c:v>1787135</c:v>
                </c:pt>
                <c:pt idx="40">
                  <c:v>2016517</c:v>
                </c:pt>
                <c:pt idx="41">
                  <c:v>915665</c:v>
                </c:pt>
                <c:pt idx="42">
                  <c:v>485506</c:v>
                </c:pt>
                <c:pt idx="43">
                  <c:v>677128</c:v>
                </c:pt>
                <c:pt idx="44">
                  <c:v>613412</c:v>
                </c:pt>
                <c:pt idx="45">
                  <c:v>735507</c:v>
                </c:pt>
                <c:pt idx="46">
                  <c:v>431204</c:v>
                </c:pt>
                <c:pt idx="47">
                  <c:v>698369</c:v>
                </c:pt>
                <c:pt idx="48">
                  <c:v>943266</c:v>
                </c:pt>
                <c:pt idx="49">
                  <c:v>4233022</c:v>
                </c:pt>
                <c:pt idx="50">
                  <c:v>3553021</c:v>
                </c:pt>
                <c:pt idx="51">
                  <c:v>772058</c:v>
                </c:pt>
                <c:pt idx="52">
                  <c:v>574033</c:v>
                </c:pt>
                <c:pt idx="53">
                  <c:v>603661</c:v>
                </c:pt>
                <c:pt idx="54">
                  <c:v>259116</c:v>
                </c:pt>
                <c:pt idx="55">
                  <c:v>311459</c:v>
                </c:pt>
                <c:pt idx="56">
                  <c:v>477488</c:v>
                </c:pt>
                <c:pt idx="57">
                  <c:v>534988</c:v>
                </c:pt>
                <c:pt idx="58">
                  <c:v>238178</c:v>
                </c:pt>
                <c:pt idx="59">
                  <c:v>421953</c:v>
                </c:pt>
                <c:pt idx="60">
                  <c:v>547056</c:v>
                </c:pt>
                <c:pt idx="61">
                  <c:v>1134984</c:v>
                </c:pt>
                <c:pt idx="62">
                  <c:v>1172777</c:v>
                </c:pt>
                <c:pt idx="63">
                  <c:v>738048</c:v>
                </c:pt>
                <c:pt idx="64">
                  <c:v>1144545</c:v>
                </c:pt>
                <c:pt idx="65">
                  <c:v>1368026</c:v>
                </c:pt>
                <c:pt idx="66">
                  <c:v>1514486</c:v>
                </c:pt>
                <c:pt idx="67">
                  <c:v>1061746</c:v>
                </c:pt>
                <c:pt idx="68">
                  <c:v>1085935</c:v>
                </c:pt>
                <c:pt idx="69">
                  <c:v>904235</c:v>
                </c:pt>
                <c:pt idx="70">
                  <c:v>1847015</c:v>
                </c:pt>
                <c:pt idx="71">
                  <c:v>1215274</c:v>
                </c:pt>
                <c:pt idx="72">
                  <c:v>314654</c:v>
                </c:pt>
                <c:pt idx="73">
                  <c:v>28334</c:v>
                </c:pt>
                <c:pt idx="74">
                  <c:v>994150</c:v>
                </c:pt>
                <c:pt idx="75">
                  <c:v>7869</c:v>
                </c:pt>
                <c:pt idx="76">
                  <c:v>929932</c:v>
                </c:pt>
                <c:pt idx="77">
                  <c:v>36635</c:v>
                </c:pt>
                <c:pt idx="78">
                  <c:v>-24454</c:v>
                </c:pt>
                <c:pt idx="79">
                  <c:v>-16560</c:v>
                </c:pt>
                <c:pt idx="80">
                  <c:v>303049</c:v>
                </c:pt>
                <c:pt idx="81">
                  <c:v>-41331</c:v>
                </c:pt>
                <c:pt idx="82">
                  <c:v>212856</c:v>
                </c:pt>
                <c:pt idx="83">
                  <c:v>389061</c:v>
                </c:pt>
                <c:pt idx="84">
                  <c:v>473803</c:v>
                </c:pt>
                <c:pt idx="85">
                  <c:v>66709</c:v>
                </c:pt>
                <c:pt idx="86">
                  <c:v>110828</c:v>
                </c:pt>
                <c:pt idx="87">
                  <c:v>130877</c:v>
                </c:pt>
                <c:pt idx="88">
                  <c:v>-78545</c:v>
                </c:pt>
                <c:pt idx="89">
                  <c:v>-32288</c:v>
                </c:pt>
                <c:pt idx="90">
                  <c:v>-84989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Data!$A$6973:$A$7184</c:f>
              <c:numCache>
                <c:formatCode>dd/mm/yyyy;@</c:formatCode>
                <c:ptCount val="212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Data!$L$6973:$L$7337</c:f>
              <c:numCache>
                <c:formatCode>#,##0</c:formatCode>
                <c:ptCount val="365"/>
                <c:pt idx="0">
                  <c:v>2024586.5333333334</c:v>
                </c:pt>
                <c:pt idx="1">
                  <c:v>1949514.6666666667</c:v>
                </c:pt>
                <c:pt idx="2">
                  <c:v>1895280.8333333333</c:v>
                </c:pt>
                <c:pt idx="3">
                  <c:v>1836850.0333333334</c:v>
                </c:pt>
                <c:pt idx="4">
                  <c:v>1702035</c:v>
                </c:pt>
                <c:pt idx="5">
                  <c:v>1630043.6333333333</c:v>
                </c:pt>
                <c:pt idx="6">
                  <c:v>1551079.5333333334</c:v>
                </c:pt>
                <c:pt idx="7">
                  <c:v>1533481.2</c:v>
                </c:pt>
                <c:pt idx="8">
                  <c:v>1469436.8333333333</c:v>
                </c:pt>
                <c:pt idx="9">
                  <c:v>1414900.2333333334</c:v>
                </c:pt>
                <c:pt idx="10">
                  <c:v>1352608.9666666666</c:v>
                </c:pt>
                <c:pt idx="11">
                  <c:v>1312083.3333333333</c:v>
                </c:pt>
                <c:pt idx="12">
                  <c:v>1286295.3</c:v>
                </c:pt>
                <c:pt idx="13">
                  <c:v>1236231.7</c:v>
                </c:pt>
                <c:pt idx="14">
                  <c:v>1180283.5666666667</c:v>
                </c:pt>
                <c:pt idx="15">
                  <c:v>1164504.8999999999</c:v>
                </c:pt>
                <c:pt idx="16">
                  <c:v>1155412.7333333334</c:v>
                </c:pt>
                <c:pt idx="17">
                  <c:v>1130311.1666666667</c:v>
                </c:pt>
                <c:pt idx="18">
                  <c:v>1069626.8</c:v>
                </c:pt>
                <c:pt idx="19">
                  <c:v>971607.3</c:v>
                </c:pt>
                <c:pt idx="20">
                  <c:v>905371.53333333333</c:v>
                </c:pt>
                <c:pt idx="21">
                  <c:v>893376.6</c:v>
                </c:pt>
                <c:pt idx="22">
                  <c:v>954459.73333333328</c:v>
                </c:pt>
                <c:pt idx="23">
                  <c:v>995485.4</c:v>
                </c:pt>
                <c:pt idx="24">
                  <c:v>982328.73333333328</c:v>
                </c:pt>
                <c:pt idx="25">
                  <c:v>980711.73333333328</c:v>
                </c:pt>
                <c:pt idx="26">
                  <c:v>979908.93333333335</c:v>
                </c:pt>
                <c:pt idx="27">
                  <c:v>946140.83333333337</c:v>
                </c:pt>
                <c:pt idx="28">
                  <c:v>925744.1</c:v>
                </c:pt>
                <c:pt idx="29">
                  <c:v>909167.56666666665</c:v>
                </c:pt>
                <c:pt idx="30">
                  <c:v>868969.4</c:v>
                </c:pt>
                <c:pt idx="31">
                  <c:v>851343.1</c:v>
                </c:pt>
                <c:pt idx="32">
                  <c:v>805993.43333333335</c:v>
                </c:pt>
                <c:pt idx="33">
                  <c:v>800794.9</c:v>
                </c:pt>
                <c:pt idx="34">
                  <c:v>769543.6</c:v>
                </c:pt>
                <c:pt idx="35">
                  <c:v>778117.26666666672</c:v>
                </c:pt>
                <c:pt idx="36">
                  <c:v>789474.46666666667</c:v>
                </c:pt>
                <c:pt idx="37">
                  <c:v>781113.1333333333</c:v>
                </c:pt>
                <c:pt idx="38">
                  <c:v>810554.73333333328</c:v>
                </c:pt>
                <c:pt idx="39">
                  <c:v>831107.3</c:v>
                </c:pt>
                <c:pt idx="40">
                  <c:v>855443.16666666663</c:v>
                </c:pt>
                <c:pt idx="41">
                  <c:v>831834</c:v>
                </c:pt>
                <c:pt idx="42">
                  <c:v>805803.5</c:v>
                </c:pt>
                <c:pt idx="43">
                  <c:v>791261.93333333335</c:v>
                </c:pt>
                <c:pt idx="44">
                  <c:v>781918.5</c:v>
                </c:pt>
                <c:pt idx="45">
                  <c:v>766917.3666666667</c:v>
                </c:pt>
                <c:pt idx="46">
                  <c:v>753732.56666666665</c:v>
                </c:pt>
                <c:pt idx="47">
                  <c:v>766909.7</c:v>
                </c:pt>
                <c:pt idx="48">
                  <c:v>800034.6333333333</c:v>
                </c:pt>
                <c:pt idx="49">
                  <c:v>930621.3</c:v>
                </c:pt>
                <c:pt idx="50">
                  <c:v>1014573.2</c:v>
                </c:pt>
                <c:pt idx="51">
                  <c:v>1008722.3666666667</c:v>
                </c:pt>
                <c:pt idx="52">
                  <c:v>968430.33333333337</c:v>
                </c:pt>
                <c:pt idx="53">
                  <c:v>951005.43333333335</c:v>
                </c:pt>
                <c:pt idx="54">
                  <c:v>956207.7</c:v>
                </c:pt>
                <c:pt idx="55">
                  <c:v>947743.83333333337</c:v>
                </c:pt>
                <c:pt idx="56">
                  <c:v>958712.3</c:v>
                </c:pt>
                <c:pt idx="57">
                  <c:v>959515.06666666665</c:v>
                </c:pt>
                <c:pt idx="58">
                  <c:v>958059.16666666663</c:v>
                </c:pt>
                <c:pt idx="59">
                  <c:v>962099.5</c:v>
                </c:pt>
                <c:pt idx="60">
                  <c:v>968663.46666666667</c:v>
                </c:pt>
                <c:pt idx="61">
                  <c:v>1003498.5333333333</c:v>
                </c:pt>
                <c:pt idx="62">
                  <c:v>1026944.6666666666</c:v>
                </c:pt>
                <c:pt idx="63">
                  <c:v>1031502.9333333333</c:v>
                </c:pt>
                <c:pt idx="64">
                  <c:v>1042497.0666666667</c:v>
                </c:pt>
                <c:pt idx="65">
                  <c:v>1049171.0666666667</c:v>
                </c:pt>
                <c:pt idx="66">
                  <c:v>1063347.5666666667</c:v>
                </c:pt>
                <c:pt idx="67">
                  <c:v>1057142.0666666667</c:v>
                </c:pt>
                <c:pt idx="68">
                  <c:v>1035009.6333333333</c:v>
                </c:pt>
                <c:pt idx="69">
                  <c:v>1005579.6333333333</c:v>
                </c:pt>
                <c:pt idx="70">
                  <c:v>999929.56666666665</c:v>
                </c:pt>
                <c:pt idx="71">
                  <c:v>1009916.5333333333</c:v>
                </c:pt>
                <c:pt idx="72">
                  <c:v>1004221.4666666667</c:v>
                </c:pt>
                <c:pt idx="73">
                  <c:v>982595</c:v>
                </c:pt>
                <c:pt idx="74">
                  <c:v>995286.26666666672</c:v>
                </c:pt>
                <c:pt idx="75">
                  <c:v>971031.66666666663</c:v>
                </c:pt>
                <c:pt idx="76">
                  <c:v>987655.93333333335</c:v>
                </c:pt>
                <c:pt idx="77">
                  <c:v>965598.1333333333</c:v>
                </c:pt>
                <c:pt idx="78">
                  <c:v>933340.8</c:v>
                </c:pt>
                <c:pt idx="79">
                  <c:v>791688.06666666665</c:v>
                </c:pt>
                <c:pt idx="80">
                  <c:v>683355.66666666663</c:v>
                </c:pt>
                <c:pt idx="81">
                  <c:v>656242.69999999995</c:v>
                </c:pt>
                <c:pt idx="82">
                  <c:v>644203.46666666667</c:v>
                </c:pt>
                <c:pt idx="83">
                  <c:v>637050.1333333333</c:v>
                </c:pt>
                <c:pt idx="84">
                  <c:v>644206.3666666667</c:v>
                </c:pt>
                <c:pt idx="85">
                  <c:v>636048.03333333333</c:v>
                </c:pt>
                <c:pt idx="86">
                  <c:v>623826.03333333333</c:v>
                </c:pt>
                <c:pt idx="87">
                  <c:v>610355.66666666663</c:v>
                </c:pt>
                <c:pt idx="88">
                  <c:v>599798.23333333328</c:v>
                </c:pt>
                <c:pt idx="89">
                  <c:v>584656.8666666667</c:v>
                </c:pt>
                <c:pt idx="90">
                  <c:v>563588.69999999995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WS'!$D$4:$D$23</c:f>
              <c:numCache>
                <c:formatCode>#,##0.00</c:formatCode>
                <c:ptCount val="20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1939.8976020485377</c:v>
                </c:pt>
                <c:pt idx="19">
                  <c:v>194.936331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WS'!$F$4:$F$23</c:f>
              <c:numCache>
                <c:formatCode>#,##0.00</c:formatCode>
                <c:ptCount val="20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886.98247795146131</c:v>
                </c:pt>
                <c:pt idx="19">
                  <c:v>159.661294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WS'!$H$4:$H$23</c:f>
              <c:numCache>
                <c:formatCode>#,##0.00</c:formatCode>
                <c:ptCount val="20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435.81224200000003</c:v>
                </c:pt>
                <c:pt idx="19">
                  <c:v>73.592729000000006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  <c:pt idx="306">
                  <c:v>9446304.1311832182</c:v>
                </c:pt>
                <c:pt idx="307">
                  <c:v>6556348.2592897527</c:v>
                </c:pt>
                <c:pt idx="308">
                  <c:v>2046424.5920870537</c:v>
                </c:pt>
                <c:pt idx="309">
                  <c:v>15087363.430469912</c:v>
                </c:pt>
                <c:pt idx="310">
                  <c:v>27992753.054068968</c:v>
                </c:pt>
                <c:pt idx="311">
                  <c:v>7533148.7282915022</c:v>
                </c:pt>
                <c:pt idx="312">
                  <c:v>32777834.620556198</c:v>
                </c:pt>
                <c:pt idx="313">
                  <c:v>-463087.27806712314</c:v>
                </c:pt>
                <c:pt idx="314">
                  <c:v>17940601.337427422</c:v>
                </c:pt>
                <c:pt idx="315">
                  <c:v>18935316.728203923</c:v>
                </c:pt>
                <c:pt idx="316">
                  <c:v>7565094.0343110599</c:v>
                </c:pt>
                <c:pt idx="317">
                  <c:v>-1497136.8612737553</c:v>
                </c:pt>
                <c:pt idx="318">
                  <c:v>16998983.900339421</c:v>
                </c:pt>
                <c:pt idx="319">
                  <c:v>-1353697.9955679234</c:v>
                </c:pt>
                <c:pt idx="320">
                  <c:v>25552486.450540647</c:v>
                </c:pt>
                <c:pt idx="321">
                  <c:v>-5661911.2445591837</c:v>
                </c:pt>
                <c:pt idx="322">
                  <c:v>50806732.938366152</c:v>
                </c:pt>
                <c:pt idx="323">
                  <c:v>-15423334.848253794</c:v>
                </c:pt>
                <c:pt idx="324">
                  <c:v>35399053.723877892</c:v>
                </c:pt>
                <c:pt idx="325">
                  <c:v>-16261431.385214597</c:v>
                </c:pt>
                <c:pt idx="326">
                  <c:v>46263415.008368693</c:v>
                </c:pt>
                <c:pt idx="327">
                  <c:v>31491009.978106026</c:v>
                </c:pt>
                <c:pt idx="328">
                  <c:v>19450205.728675067</c:v>
                </c:pt>
                <c:pt idx="329">
                  <c:v>-11172200.022408869</c:v>
                </c:pt>
                <c:pt idx="330">
                  <c:v>26981941.318189718</c:v>
                </c:pt>
                <c:pt idx="331">
                  <c:v>12025182.426587025</c:v>
                </c:pt>
                <c:pt idx="332">
                  <c:v>2826430.6517556664</c:v>
                </c:pt>
                <c:pt idx="333">
                  <c:v>10798465.326511217</c:v>
                </c:pt>
                <c:pt idx="334">
                  <c:v>20633885.09123943</c:v>
                </c:pt>
                <c:pt idx="335">
                  <c:v>-19622059.645056866</c:v>
                </c:pt>
                <c:pt idx="336">
                  <c:v>2737913.2104767244</c:v>
                </c:pt>
                <c:pt idx="337">
                  <c:v>15147122.323415522</c:v>
                </c:pt>
                <c:pt idx="338">
                  <c:v>10173062.074196475</c:v>
                </c:pt>
                <c:pt idx="339">
                  <c:v>11697507.803589284</c:v>
                </c:pt>
                <c:pt idx="340">
                  <c:v>-10664559.669236489</c:v>
                </c:pt>
                <c:pt idx="341">
                  <c:v>17738017.179249566</c:v>
                </c:pt>
                <c:pt idx="342">
                  <c:v>-6924164.9518668745</c:v>
                </c:pt>
                <c:pt idx="343">
                  <c:v>988235.27665924793</c:v>
                </c:pt>
                <c:pt idx="344">
                  <c:v>205965.15517190006</c:v>
                </c:pt>
                <c:pt idx="345">
                  <c:v>-8553274.8344024327</c:v>
                </c:pt>
                <c:pt idx="346">
                  <c:v>23285741.734198596</c:v>
                </c:pt>
                <c:pt idx="347">
                  <c:v>10691313.293138217</c:v>
                </c:pt>
                <c:pt idx="348">
                  <c:v>2201974.2933934545</c:v>
                </c:pt>
                <c:pt idx="349">
                  <c:v>46245331.362730965</c:v>
                </c:pt>
                <c:pt idx="350">
                  <c:v>-21701439.693499107</c:v>
                </c:pt>
                <c:pt idx="351">
                  <c:v>24482227.036733713</c:v>
                </c:pt>
                <c:pt idx="352">
                  <c:v>15478680.315752393</c:v>
                </c:pt>
                <c:pt idx="353">
                  <c:v>-5891195.9692573175</c:v>
                </c:pt>
                <c:pt idx="354">
                  <c:v>15774474.61252572</c:v>
                </c:pt>
                <c:pt idx="355">
                  <c:v>-1575431.1374254781</c:v>
                </c:pt>
                <c:pt idx="356">
                  <c:v>32735900.856538191</c:v>
                </c:pt>
                <c:pt idx="357">
                  <c:v>-10159890.058896484</c:v>
                </c:pt>
                <c:pt idx="358">
                  <c:v>2523793.8071822352</c:v>
                </c:pt>
                <c:pt idx="359">
                  <c:v>40961319.425014101</c:v>
                </c:pt>
                <c:pt idx="360">
                  <c:v>-18493125.234925855</c:v>
                </c:pt>
                <c:pt idx="361">
                  <c:v>6829621.8745592386</c:v>
                </c:pt>
                <c:pt idx="362">
                  <c:v>18838294.779892974</c:v>
                </c:pt>
                <c:pt idx="363">
                  <c:v>17857800.710475929</c:v>
                </c:pt>
                <c:pt idx="364">
                  <c:v>25291067.948685665</c:v>
                </c:pt>
                <c:pt idx="365">
                  <c:v>1250926</c:v>
                </c:pt>
                <c:pt idx="366">
                  <c:v>-19669357</c:v>
                </c:pt>
                <c:pt idx="367">
                  <c:v>6265253</c:v>
                </c:pt>
                <c:pt idx="368">
                  <c:v>21799455</c:v>
                </c:pt>
                <c:pt idx="369">
                  <c:v>-8074129</c:v>
                </c:pt>
                <c:pt idx="370">
                  <c:v>-545826</c:v>
                </c:pt>
                <c:pt idx="371">
                  <c:v>28072907</c:v>
                </c:pt>
                <c:pt idx="372">
                  <c:v>-19102407</c:v>
                </c:pt>
                <c:pt idx="373">
                  <c:v>41127714</c:v>
                </c:pt>
                <c:pt idx="374">
                  <c:v>-2694354</c:v>
                </c:pt>
                <c:pt idx="375">
                  <c:v>-18228331</c:v>
                </c:pt>
                <c:pt idx="376">
                  <c:v>-16789272</c:v>
                </c:pt>
                <c:pt idx="377">
                  <c:v>6826950</c:v>
                </c:pt>
                <c:pt idx="378">
                  <c:v>45304998</c:v>
                </c:pt>
                <c:pt idx="379">
                  <c:v>-24107784</c:v>
                </c:pt>
                <c:pt idx="380">
                  <c:v>20501937</c:v>
                </c:pt>
                <c:pt idx="381">
                  <c:v>-7107870</c:v>
                </c:pt>
                <c:pt idx="382">
                  <c:v>-24056268</c:v>
                </c:pt>
                <c:pt idx="383">
                  <c:v>11736745</c:v>
                </c:pt>
                <c:pt idx="384">
                  <c:v>3901506</c:v>
                </c:pt>
                <c:pt idx="385">
                  <c:v>576810</c:v>
                </c:pt>
                <c:pt idx="386">
                  <c:v>-11132912</c:v>
                </c:pt>
                <c:pt idx="387">
                  <c:v>5961584</c:v>
                </c:pt>
                <c:pt idx="388">
                  <c:v>16029054</c:v>
                </c:pt>
                <c:pt idx="389">
                  <c:v>10162511</c:v>
                </c:pt>
                <c:pt idx="390">
                  <c:v>13334562</c:v>
                </c:pt>
                <c:pt idx="391">
                  <c:v>16105926</c:v>
                </c:pt>
                <c:pt idx="392">
                  <c:v>-31964095</c:v>
                </c:pt>
                <c:pt idx="393">
                  <c:v>-4816466</c:v>
                </c:pt>
                <c:pt idx="394">
                  <c:v>1342855</c:v>
                </c:pt>
                <c:pt idx="395">
                  <c:v>15698818</c:v>
                </c:pt>
                <c:pt idx="396">
                  <c:v>-11002517</c:v>
                </c:pt>
                <c:pt idx="397">
                  <c:v>-3066551</c:v>
                </c:pt>
                <c:pt idx="398">
                  <c:v>-12614774</c:v>
                </c:pt>
                <c:pt idx="399">
                  <c:v>-10934300</c:v>
                </c:pt>
                <c:pt idx="400">
                  <c:v>7879355</c:v>
                </c:pt>
                <c:pt idx="401">
                  <c:v>-1599218</c:v>
                </c:pt>
                <c:pt idx="402">
                  <c:v>-1170531</c:v>
                </c:pt>
                <c:pt idx="403">
                  <c:v>-14952888</c:v>
                </c:pt>
                <c:pt idx="404">
                  <c:v>4604503</c:v>
                </c:pt>
                <c:pt idx="405">
                  <c:v>15585894</c:v>
                </c:pt>
                <c:pt idx="406">
                  <c:v>-2330336</c:v>
                </c:pt>
                <c:pt idx="407">
                  <c:v>-6033216</c:v>
                </c:pt>
                <c:pt idx="408">
                  <c:v>6898205</c:v>
                </c:pt>
                <c:pt idx="409">
                  <c:v>13058225</c:v>
                </c:pt>
                <c:pt idx="410">
                  <c:v>6974399</c:v>
                </c:pt>
                <c:pt idx="411">
                  <c:v>2396064</c:v>
                </c:pt>
                <c:pt idx="412">
                  <c:v>12460889</c:v>
                </c:pt>
                <c:pt idx="413">
                  <c:v>748926</c:v>
                </c:pt>
                <c:pt idx="414">
                  <c:v>-8753464</c:v>
                </c:pt>
                <c:pt idx="415">
                  <c:v>9790519</c:v>
                </c:pt>
                <c:pt idx="416">
                  <c:v>1933382</c:v>
                </c:pt>
                <c:pt idx="417">
                  <c:v>-5162786</c:v>
                </c:pt>
                <c:pt idx="418">
                  <c:v>4903141</c:v>
                </c:pt>
                <c:pt idx="419">
                  <c:v>3838907</c:v>
                </c:pt>
                <c:pt idx="420">
                  <c:v>-8228845</c:v>
                </c:pt>
                <c:pt idx="421">
                  <c:v>9603527</c:v>
                </c:pt>
                <c:pt idx="422">
                  <c:v>21367272</c:v>
                </c:pt>
                <c:pt idx="423">
                  <c:v>-35610035</c:v>
                </c:pt>
                <c:pt idx="424">
                  <c:v>16242590</c:v>
                </c:pt>
                <c:pt idx="425">
                  <c:v>-7819552</c:v>
                </c:pt>
                <c:pt idx="426">
                  <c:v>18104948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  <c:pt idx="306">
                  <c:v>9125748.2674090806</c:v>
                </c:pt>
                <c:pt idx="307">
                  <c:v>9236402.2366828676</c:v>
                </c:pt>
                <c:pt idx="308">
                  <c:v>9502559.4228863232</c:v>
                </c:pt>
                <c:pt idx="309">
                  <c:v>9575752.694904767</c:v>
                </c:pt>
                <c:pt idx="310">
                  <c:v>10341689.324299114</c:v>
                </c:pt>
                <c:pt idx="311">
                  <c:v>9471909.331832137</c:v>
                </c:pt>
                <c:pt idx="312">
                  <c:v>10457623.747527484</c:v>
                </c:pt>
                <c:pt idx="313">
                  <c:v>10651860.303407518</c:v>
                </c:pt>
                <c:pt idx="314">
                  <c:v>10541437.900998343</c:v>
                </c:pt>
                <c:pt idx="315">
                  <c:v>10718593.043439293</c:v>
                </c:pt>
                <c:pt idx="316">
                  <c:v>11211817.911839144</c:v>
                </c:pt>
                <c:pt idx="317">
                  <c:v>10911297.492500186</c:v>
                </c:pt>
                <c:pt idx="318">
                  <c:v>11036635.745444018</c:v>
                </c:pt>
                <c:pt idx="319">
                  <c:v>10317173.249557532</c:v>
                </c:pt>
                <c:pt idx="320">
                  <c:v>10782325.253364224</c:v>
                </c:pt>
                <c:pt idx="321">
                  <c:v>10526260.187570108</c:v>
                </c:pt>
                <c:pt idx="322">
                  <c:v>12208239.669388236</c:v>
                </c:pt>
                <c:pt idx="323">
                  <c:v>10975547.325743442</c:v>
                </c:pt>
                <c:pt idx="324">
                  <c:v>11279625.684823442</c:v>
                </c:pt>
                <c:pt idx="325">
                  <c:v>10243416.934845876</c:v>
                </c:pt>
                <c:pt idx="326">
                  <c:v>12542663.356560705</c:v>
                </c:pt>
                <c:pt idx="327">
                  <c:v>12582274.378347291</c:v>
                </c:pt>
                <c:pt idx="328">
                  <c:v>13150226.817511313</c:v>
                </c:pt>
                <c:pt idx="329">
                  <c:v>12615380.723310011</c:v>
                </c:pt>
                <c:pt idx="330">
                  <c:v>12624250.388202606</c:v>
                </c:pt>
                <c:pt idx="331">
                  <c:v>13337816.452714067</c:v>
                </c:pt>
                <c:pt idx="332">
                  <c:v>12615232.314411167</c:v>
                </c:pt>
                <c:pt idx="333">
                  <c:v>13093392.920853565</c:v>
                </c:pt>
                <c:pt idx="334">
                  <c:v>13397934.992112322</c:v>
                </c:pt>
                <c:pt idx="335">
                  <c:v>12455137.405934799</c:v>
                </c:pt>
                <c:pt idx="336">
                  <c:v>12231524.375244582</c:v>
                </c:pt>
                <c:pt idx="337">
                  <c:v>12517883.510715442</c:v>
                </c:pt>
                <c:pt idx="338">
                  <c:v>12788771.426785756</c:v>
                </c:pt>
                <c:pt idx="339">
                  <c:v>12675776.239223067</c:v>
                </c:pt>
                <c:pt idx="340">
                  <c:v>11387199.148446215</c:v>
                </c:pt>
                <c:pt idx="341">
                  <c:v>11727361.43014482</c:v>
                </c:pt>
                <c:pt idx="342">
                  <c:v>10403961.444397382</c:v>
                </c:pt>
                <c:pt idx="343">
                  <c:v>10452338.86288826</c:v>
                </c:pt>
                <c:pt idx="344">
                  <c:v>9861184.3234797418</c:v>
                </c:pt>
                <c:pt idx="345">
                  <c:v>8944897.9380595293</c:v>
                </c:pt>
                <c:pt idx="346">
                  <c:v>9468919.5280557796</c:v>
                </c:pt>
                <c:pt idx="347">
                  <c:v>9875201.1998695116</c:v>
                </c:pt>
                <c:pt idx="348">
                  <c:v>9381967.5463046469</c:v>
                </c:pt>
                <c:pt idx="349">
                  <c:v>10968601.858247943</c:v>
                </c:pt>
                <c:pt idx="350">
                  <c:v>9393470.9867799543</c:v>
                </c:pt>
                <c:pt idx="351">
                  <c:v>10398275.596156383</c:v>
                </c:pt>
                <c:pt idx="352">
                  <c:v>9220673.8420692589</c:v>
                </c:pt>
                <c:pt idx="353">
                  <c:v>9538411.8047024738</c:v>
                </c:pt>
                <c:pt idx="354">
                  <c:v>8884259.1676574014</c:v>
                </c:pt>
                <c:pt idx="355">
                  <c:v>9373792.5092503726</c:v>
                </c:pt>
                <c:pt idx="356">
                  <c:v>8922875.3708560187</c:v>
                </c:pt>
                <c:pt idx="357">
                  <c:v>7534512.0362892728</c:v>
                </c:pt>
                <c:pt idx="358">
                  <c:v>6970298.3055728441</c:v>
                </c:pt>
                <c:pt idx="359">
                  <c:v>8708082.2871536091</c:v>
                </c:pt>
                <c:pt idx="360">
                  <c:v>7192246.7353830896</c:v>
                </c:pt>
                <c:pt idx="361">
                  <c:v>7019061.3836488305</c:v>
                </c:pt>
                <c:pt idx="362">
                  <c:v>7552790.1879200758</c:v>
                </c:pt>
                <c:pt idx="363">
                  <c:v>7788101.3673855644</c:v>
                </c:pt>
                <c:pt idx="364">
                  <c:v>7943340.7959671067</c:v>
                </c:pt>
                <c:pt idx="365">
                  <c:v>8639106.9841356687</c:v>
                </c:pt>
                <c:pt idx="366">
                  <c:v>7892197.9771197783</c:v>
                </c:pt>
                <c:pt idx="367">
                  <c:v>7596135.6663392615</c:v>
                </c:pt>
                <c:pt idx="368">
                  <c:v>7983682.0971993795</c:v>
                </c:pt>
                <c:pt idx="369">
                  <c:v>7324627.5370797347</c:v>
                </c:pt>
                <c:pt idx="370">
                  <c:v>7661918.6593876192</c:v>
                </c:pt>
                <c:pt idx="371">
                  <c:v>8006414.9867459666</c:v>
                </c:pt>
                <c:pt idx="372">
                  <c:v>7600473.5851415284</c:v>
                </c:pt>
                <c:pt idx="373">
                  <c:v>8938456.2092528865</c:v>
                </c:pt>
                <c:pt idx="374">
                  <c:v>8841778.9040804915</c:v>
                </c:pt>
                <c:pt idx="375">
                  <c:v>8519277.0318939053</c:v>
                </c:pt>
                <c:pt idx="376">
                  <c:v>7183443.2407539515</c:v>
                </c:pt>
                <c:pt idx="377">
                  <c:v>7054631.1309826784</c:v>
                </c:pt>
                <c:pt idx="378">
                  <c:v>8491398.5878695641</c:v>
                </c:pt>
                <c:pt idx="379">
                  <c:v>6146294.7424451979</c:v>
                </c:pt>
                <c:pt idx="380">
                  <c:v>7553073.9655618351</c:v>
                </c:pt>
                <c:pt idx="381">
                  <c:v>6500070.7310040444</c:v>
                </c:pt>
                <c:pt idx="382">
                  <c:v>5182239.1204789635</c:v>
                </c:pt>
                <c:pt idx="383">
                  <c:v>5769837.1527875401</c:v>
                </c:pt>
                <c:pt idx="384">
                  <c:v>5374071.5323700169</c:v>
                </c:pt>
                <c:pt idx="385">
                  <c:v>5445812.9036175329</c:v>
                </c:pt>
                <c:pt idx="386">
                  <c:v>3983519.1417329269</c:v>
                </c:pt>
                <c:pt idx="387">
                  <c:v>4520901.6103628101</c:v>
                </c:pt>
                <c:pt idx="388">
                  <c:v>4971076.9501234014</c:v>
                </c:pt>
                <c:pt idx="389">
                  <c:v>3944450.0026229317</c:v>
                </c:pt>
                <c:pt idx="390">
                  <c:v>5005372.9104537936</c:v>
                </c:pt>
                <c:pt idx="391">
                  <c:v>5314583.0479684854</c:v>
                </c:pt>
                <c:pt idx="392">
                  <c:v>3621170.0553053864</c:v>
                </c:pt>
                <c:pt idx="393">
                  <c:v>2865361.1649561888</c:v>
                </c:pt>
                <c:pt idx="394">
                  <c:v>2067087.4</c:v>
                </c:pt>
                <c:pt idx="395">
                  <c:v>2548683.7999999998</c:v>
                </c:pt>
                <c:pt idx="396">
                  <c:v>2837578.4666666668</c:v>
                </c:pt>
                <c:pt idx="397">
                  <c:v>2526518.3333333335</c:v>
                </c:pt>
                <c:pt idx="398">
                  <c:v>1379377.3666666667</c:v>
                </c:pt>
                <c:pt idx="399">
                  <c:v>1284038.3333333333</c:v>
                </c:pt>
                <c:pt idx="400">
                  <c:v>1564877.7</c:v>
                </c:pt>
                <c:pt idx="401">
                  <c:v>575806.8666666667</c:v>
                </c:pt>
                <c:pt idx="402">
                  <c:v>1173536.0666666667</c:v>
                </c:pt>
                <c:pt idx="403">
                  <c:v>-695817.33333333337</c:v>
                </c:pt>
                <c:pt idx="404">
                  <c:v>-452522.1</c:v>
                </c:pt>
                <c:pt idx="405">
                  <c:v>674618.73333333328</c:v>
                </c:pt>
                <c:pt idx="406">
                  <c:v>1156583.2666666666</c:v>
                </c:pt>
                <c:pt idx="407">
                  <c:v>727911.06666666665</c:v>
                </c:pt>
                <c:pt idx="408">
                  <c:v>-552315.3666666667</c:v>
                </c:pt>
                <c:pt idx="409">
                  <c:v>686551.6</c:v>
                </c:pt>
                <c:pt idx="410">
                  <c:v>235633.66666666666</c:v>
                </c:pt>
                <c:pt idx="411">
                  <c:v>552431.46666666667</c:v>
                </c:pt>
                <c:pt idx="412">
                  <c:v>1769670.0333333334</c:v>
                </c:pt>
                <c:pt idx="413">
                  <c:v>1403409.4</c:v>
                </c:pt>
                <c:pt idx="414">
                  <c:v>981577.06666666665</c:v>
                </c:pt>
                <c:pt idx="415">
                  <c:v>1288700.7</c:v>
                </c:pt>
                <c:pt idx="416">
                  <c:v>1724243.8333333333</c:v>
                </c:pt>
                <c:pt idx="417">
                  <c:v>1353431.5</c:v>
                </c:pt>
                <c:pt idx="418">
                  <c:v>982567.73333333328</c:v>
                </c:pt>
                <c:pt idx="419">
                  <c:v>771780.93333333335</c:v>
                </c:pt>
                <c:pt idx="420">
                  <c:v>53000.7</c:v>
                </c:pt>
                <c:pt idx="421">
                  <c:v>-163745.93333333332</c:v>
                </c:pt>
                <c:pt idx="422">
                  <c:v>1613966.3</c:v>
                </c:pt>
                <c:pt idx="423">
                  <c:v>587514</c:v>
                </c:pt>
                <c:pt idx="424">
                  <c:v>1084171.8333333333</c:v>
                </c:pt>
                <c:pt idx="425">
                  <c:v>300226.16666666669</c:v>
                </c:pt>
                <c:pt idx="426">
                  <c:v>1270475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  <c:pt idx="306">
                  <c:v>4275024.8688167827</c:v>
                </c:pt>
                <c:pt idx="307">
                  <c:v>5641898.7407102473</c:v>
                </c:pt>
                <c:pt idx="308">
                  <c:v>7436748.4079129463</c:v>
                </c:pt>
                <c:pt idx="309">
                  <c:v>7796360.5695300885</c:v>
                </c:pt>
                <c:pt idx="310">
                  <c:v>6407850.9459310314</c:v>
                </c:pt>
                <c:pt idx="311">
                  <c:v>5821616.2717084978</c:v>
                </c:pt>
                <c:pt idx="312">
                  <c:v>5176813.3794438001</c:v>
                </c:pt>
                <c:pt idx="313">
                  <c:v>5399662.2780671231</c:v>
                </c:pt>
                <c:pt idx="314">
                  <c:v>5704873.6625725776</c:v>
                </c:pt>
                <c:pt idx="315">
                  <c:v>5568524.2717960756</c:v>
                </c:pt>
                <c:pt idx="316">
                  <c:v>5593534.9656889401</c:v>
                </c:pt>
                <c:pt idx="317">
                  <c:v>5629201.8612737553</c:v>
                </c:pt>
                <c:pt idx="318">
                  <c:v>5682067.0996605782</c:v>
                </c:pt>
                <c:pt idx="319">
                  <c:v>5334878.9955679234</c:v>
                </c:pt>
                <c:pt idx="320">
                  <c:v>5894974.549459354</c:v>
                </c:pt>
                <c:pt idx="321">
                  <c:v>5946012.2445591837</c:v>
                </c:pt>
                <c:pt idx="322">
                  <c:v>4167123.0616338449</c:v>
                </c:pt>
                <c:pt idx="323">
                  <c:v>4552077.8482537931</c:v>
                </c:pt>
                <c:pt idx="324">
                  <c:v>5060972.276122109</c:v>
                </c:pt>
                <c:pt idx="325">
                  <c:v>3744763.3852145975</c:v>
                </c:pt>
                <c:pt idx="326">
                  <c:v>2232375.9916313076</c:v>
                </c:pt>
                <c:pt idx="327">
                  <c:v>1636992.0218939735</c:v>
                </c:pt>
                <c:pt idx="328">
                  <c:v>3688799.271324933</c:v>
                </c:pt>
                <c:pt idx="329">
                  <c:v>4823497.02240887</c:v>
                </c:pt>
                <c:pt idx="330">
                  <c:v>5718913.681810284</c:v>
                </c:pt>
                <c:pt idx="331">
                  <c:v>5713780.5734129753</c:v>
                </c:pt>
                <c:pt idx="332">
                  <c:v>6033839.3482443336</c:v>
                </c:pt>
                <c:pt idx="333">
                  <c:v>5925324.6734887827</c:v>
                </c:pt>
                <c:pt idx="334">
                  <c:v>3763106.9087605719</c:v>
                </c:pt>
                <c:pt idx="335">
                  <c:v>2751675.645056867</c:v>
                </c:pt>
                <c:pt idx="336">
                  <c:v>2631928.789523276</c:v>
                </c:pt>
                <c:pt idx="337">
                  <c:v>977052.67658447847</c:v>
                </c:pt>
                <c:pt idx="338">
                  <c:v>1265721.9258035249</c:v>
                </c:pt>
                <c:pt idx="339">
                  <c:v>1823926.1964107174</c:v>
                </c:pt>
                <c:pt idx="340">
                  <c:v>1950188.6692364896</c:v>
                </c:pt>
                <c:pt idx="341">
                  <c:v>1916323.8207504323</c:v>
                </c:pt>
                <c:pt idx="342">
                  <c:v>3038726.9518668749</c:v>
                </c:pt>
                <c:pt idx="343">
                  <c:v>2319730.7233407521</c:v>
                </c:pt>
                <c:pt idx="344">
                  <c:v>3237036.8448280999</c:v>
                </c:pt>
                <c:pt idx="345">
                  <c:v>3287605.8344024327</c:v>
                </c:pt>
                <c:pt idx="346">
                  <c:v>2800560.2658014037</c:v>
                </c:pt>
                <c:pt idx="347">
                  <c:v>2707673.7068617824</c:v>
                </c:pt>
                <c:pt idx="348">
                  <c:v>2706086.7066065455</c:v>
                </c:pt>
                <c:pt idx="349">
                  <c:v>2265466.6372690354</c:v>
                </c:pt>
                <c:pt idx="350">
                  <c:v>2098830.6934991069</c:v>
                </c:pt>
                <c:pt idx="351">
                  <c:v>1829019.9632662856</c:v>
                </c:pt>
                <c:pt idx="352">
                  <c:v>1786816.6842476078</c:v>
                </c:pt>
                <c:pt idx="353">
                  <c:v>1756673.9692573179</c:v>
                </c:pt>
                <c:pt idx="354">
                  <c:v>1679062.3874742796</c:v>
                </c:pt>
                <c:pt idx="355">
                  <c:v>1765900.1374254781</c:v>
                </c:pt>
                <c:pt idx="356">
                  <c:v>1739226.1434618095</c:v>
                </c:pt>
                <c:pt idx="357">
                  <c:v>1810054.0588964832</c:v>
                </c:pt>
                <c:pt idx="358">
                  <c:v>1823380.1928177648</c:v>
                </c:pt>
                <c:pt idx="359">
                  <c:v>2396161.5749859023</c:v>
                </c:pt>
                <c:pt idx="360">
                  <c:v>2025229.2349258536</c:v>
                </c:pt>
                <c:pt idx="361">
                  <c:v>1916667.1254407619</c:v>
                </c:pt>
                <c:pt idx="362">
                  <c:v>1873645.2201070255</c:v>
                </c:pt>
                <c:pt idx="363">
                  <c:v>1756254.28952407</c:v>
                </c:pt>
                <c:pt idx="364">
                  <c:v>1829412.0513143342</c:v>
                </c:pt>
                <c:pt idx="365">
                  <c:v>1836575</c:v>
                </c:pt>
                <c:pt idx="366">
                  <c:v>1902913</c:v>
                </c:pt>
                <c:pt idx="367">
                  <c:v>1827910</c:v>
                </c:pt>
                <c:pt idx="368">
                  <c:v>1752701</c:v>
                </c:pt>
                <c:pt idx="369">
                  <c:v>1812612</c:v>
                </c:pt>
                <c:pt idx="370">
                  <c:v>1611702</c:v>
                </c:pt>
                <c:pt idx="371">
                  <c:v>1322352</c:v>
                </c:pt>
                <c:pt idx="372">
                  <c:v>1253243</c:v>
                </c:pt>
                <c:pt idx="373">
                  <c:v>914070</c:v>
                </c:pt>
                <c:pt idx="374">
                  <c:v>1050146</c:v>
                </c:pt>
                <c:pt idx="375">
                  <c:v>981913</c:v>
                </c:pt>
                <c:pt idx="376">
                  <c:v>1030886</c:v>
                </c:pt>
                <c:pt idx="377">
                  <c:v>1936181</c:v>
                </c:pt>
                <c:pt idx="378">
                  <c:v>2198578</c:v>
                </c:pt>
                <c:pt idx="379">
                  <c:v>2327375</c:v>
                </c:pt>
                <c:pt idx="380">
                  <c:v>1819076</c:v>
                </c:pt>
                <c:pt idx="381">
                  <c:v>991190</c:v>
                </c:pt>
                <c:pt idx="382">
                  <c:v>1024294</c:v>
                </c:pt>
                <c:pt idx="383">
                  <c:v>1056411</c:v>
                </c:pt>
                <c:pt idx="384">
                  <c:v>1216512</c:v>
                </c:pt>
                <c:pt idx="385">
                  <c:v>1138479</c:v>
                </c:pt>
                <c:pt idx="386">
                  <c:v>793620</c:v>
                </c:pt>
                <c:pt idx="387">
                  <c:v>941221</c:v>
                </c:pt>
                <c:pt idx="388">
                  <c:v>1323958</c:v>
                </c:pt>
                <c:pt idx="389">
                  <c:v>1356806</c:v>
                </c:pt>
                <c:pt idx="390">
                  <c:v>927796</c:v>
                </c:pt>
                <c:pt idx="391">
                  <c:v>974513</c:v>
                </c:pt>
                <c:pt idx="392">
                  <c:v>1910981</c:v>
                </c:pt>
                <c:pt idx="393">
                  <c:v>1605587</c:v>
                </c:pt>
                <c:pt idx="394">
                  <c:v>1311612</c:v>
                </c:pt>
                <c:pt idx="395">
                  <c:v>1981912</c:v>
                </c:pt>
                <c:pt idx="396">
                  <c:v>1936337</c:v>
                </c:pt>
                <c:pt idx="397">
                  <c:v>1364240</c:v>
                </c:pt>
                <c:pt idx="398">
                  <c:v>811153</c:v>
                </c:pt>
                <c:pt idx="399">
                  <c:v>954557</c:v>
                </c:pt>
                <c:pt idx="400">
                  <c:v>736226</c:v>
                </c:pt>
                <c:pt idx="401">
                  <c:v>1000708</c:v>
                </c:pt>
                <c:pt idx="402">
                  <c:v>1019138</c:v>
                </c:pt>
                <c:pt idx="403">
                  <c:v>1059197</c:v>
                </c:pt>
                <c:pt idx="404">
                  <c:v>1048600</c:v>
                </c:pt>
                <c:pt idx="405">
                  <c:v>873111</c:v>
                </c:pt>
                <c:pt idx="406">
                  <c:v>1611648</c:v>
                </c:pt>
                <c:pt idx="407">
                  <c:v>1544388</c:v>
                </c:pt>
                <c:pt idx="408">
                  <c:v>977031</c:v>
                </c:pt>
                <c:pt idx="409">
                  <c:v>1952145</c:v>
                </c:pt>
                <c:pt idx="410">
                  <c:v>1794695</c:v>
                </c:pt>
                <c:pt idx="411">
                  <c:v>1985593</c:v>
                </c:pt>
                <c:pt idx="412">
                  <c:v>1891689</c:v>
                </c:pt>
                <c:pt idx="413">
                  <c:v>1881222</c:v>
                </c:pt>
                <c:pt idx="414">
                  <c:v>1413952</c:v>
                </c:pt>
                <c:pt idx="415">
                  <c:v>1033412</c:v>
                </c:pt>
                <c:pt idx="416">
                  <c:v>1595130</c:v>
                </c:pt>
                <c:pt idx="417">
                  <c:v>1790305</c:v>
                </c:pt>
                <c:pt idx="418">
                  <c:v>2207780</c:v>
                </c:pt>
                <c:pt idx="419">
                  <c:v>1797415</c:v>
                </c:pt>
                <c:pt idx="420">
                  <c:v>2114838</c:v>
                </c:pt>
                <c:pt idx="421">
                  <c:v>2701644</c:v>
                </c:pt>
                <c:pt idx="422">
                  <c:v>2479661</c:v>
                </c:pt>
                <c:pt idx="423">
                  <c:v>2436878</c:v>
                </c:pt>
                <c:pt idx="424">
                  <c:v>2188465</c:v>
                </c:pt>
                <c:pt idx="425">
                  <c:v>1874738</c:v>
                </c:pt>
                <c:pt idx="426">
                  <c:v>2161303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  <c:pt idx="306">
                  <c:v>5548527.8992575854</c:v>
                </c:pt>
                <c:pt idx="307">
                  <c:v>5551073.3299837979</c:v>
                </c:pt>
                <c:pt idx="308">
                  <c:v>5592356.7437803429</c:v>
                </c:pt>
                <c:pt idx="309">
                  <c:v>5615881.5384285664</c:v>
                </c:pt>
                <c:pt idx="310">
                  <c:v>5588170.4757008879</c:v>
                </c:pt>
                <c:pt idx="311">
                  <c:v>5581595.1681678621</c:v>
                </c:pt>
                <c:pt idx="312">
                  <c:v>5533029.1191391815</c:v>
                </c:pt>
                <c:pt idx="313">
                  <c:v>5446878.4632591447</c:v>
                </c:pt>
                <c:pt idx="314">
                  <c:v>5351618.1990016559</c:v>
                </c:pt>
                <c:pt idx="315">
                  <c:v>5253994.8565607062</c:v>
                </c:pt>
                <c:pt idx="316">
                  <c:v>5212137.5881608557</c:v>
                </c:pt>
                <c:pt idx="317">
                  <c:v>5201742.4074998153</c:v>
                </c:pt>
                <c:pt idx="318">
                  <c:v>5145209.9212226486</c:v>
                </c:pt>
                <c:pt idx="319">
                  <c:v>5114298.817109135</c:v>
                </c:pt>
                <c:pt idx="320">
                  <c:v>5037212.4799691103</c:v>
                </c:pt>
                <c:pt idx="321">
                  <c:v>5025164.1124298908</c:v>
                </c:pt>
                <c:pt idx="322">
                  <c:v>4953143.7306117648</c:v>
                </c:pt>
                <c:pt idx="323">
                  <c:v>4876263.9409232251</c:v>
                </c:pt>
                <c:pt idx="324">
                  <c:v>4874365.2818432283</c:v>
                </c:pt>
                <c:pt idx="325">
                  <c:v>4869309.6651541283</c:v>
                </c:pt>
                <c:pt idx="326">
                  <c:v>4842709.0434392961</c:v>
                </c:pt>
                <c:pt idx="327">
                  <c:v>4754038.7883193772</c:v>
                </c:pt>
                <c:pt idx="328">
                  <c:v>4740449.1491553551</c:v>
                </c:pt>
                <c:pt idx="329">
                  <c:v>4807802.5433566589</c:v>
                </c:pt>
                <c:pt idx="330">
                  <c:v>4847235.0784640629</c:v>
                </c:pt>
                <c:pt idx="331">
                  <c:v>4968783.3139526015</c:v>
                </c:pt>
                <c:pt idx="332">
                  <c:v>5064130.7522555012</c:v>
                </c:pt>
                <c:pt idx="333">
                  <c:v>5100979.6124797715</c:v>
                </c:pt>
                <c:pt idx="334">
                  <c:v>5116199.0745543474</c:v>
                </c:pt>
                <c:pt idx="335">
                  <c:v>5104109.4940652065</c:v>
                </c:pt>
                <c:pt idx="336">
                  <c:v>5049339.6247554226</c:v>
                </c:pt>
                <c:pt idx="337">
                  <c:v>4893844.7559512304</c:v>
                </c:pt>
                <c:pt idx="338">
                  <c:v>4688143.8732142486</c:v>
                </c:pt>
                <c:pt idx="339">
                  <c:v>4489062.7274436038</c:v>
                </c:pt>
                <c:pt idx="340">
                  <c:v>4340473.9848871194</c:v>
                </c:pt>
                <c:pt idx="341">
                  <c:v>4210297.5698551843</c:v>
                </c:pt>
                <c:pt idx="342">
                  <c:v>4139028.0222692867</c:v>
                </c:pt>
                <c:pt idx="343">
                  <c:v>4036363.6371117402</c:v>
                </c:pt>
                <c:pt idx="344">
                  <c:v>3954102.4098535907</c:v>
                </c:pt>
                <c:pt idx="345">
                  <c:v>3878071.7952738022</c:v>
                </c:pt>
                <c:pt idx="346">
                  <c:v>3784972.6386108841</c:v>
                </c:pt>
                <c:pt idx="347">
                  <c:v>3687588.3667971515</c:v>
                </c:pt>
                <c:pt idx="348">
                  <c:v>3588389.0203620177</c:v>
                </c:pt>
                <c:pt idx="349">
                  <c:v>3486075.2750853878</c:v>
                </c:pt>
                <c:pt idx="350">
                  <c:v>3359537.1465533795</c:v>
                </c:pt>
                <c:pt idx="351">
                  <c:v>3222304.0705102822</c:v>
                </c:pt>
                <c:pt idx="352">
                  <c:v>3142960.5245974073</c:v>
                </c:pt>
                <c:pt idx="353">
                  <c:v>3049780.3952975255</c:v>
                </c:pt>
                <c:pt idx="354">
                  <c:v>2937050.0656759311</c:v>
                </c:pt>
                <c:pt idx="355">
                  <c:v>2871087.9574162941</c:v>
                </c:pt>
                <c:pt idx="356">
                  <c:v>2854649.6291439775</c:v>
                </c:pt>
                <c:pt idx="357">
                  <c:v>2860418.363710728</c:v>
                </c:pt>
                <c:pt idx="358">
                  <c:v>2798237.7277604886</c:v>
                </c:pt>
                <c:pt idx="359">
                  <c:v>2717326.5461797235</c:v>
                </c:pt>
                <c:pt idx="360">
                  <c:v>2594203.7312835748</c:v>
                </c:pt>
                <c:pt idx="361">
                  <c:v>2467633.2830178346</c:v>
                </c:pt>
                <c:pt idx="362">
                  <c:v>2328960.1454132572</c:v>
                </c:pt>
                <c:pt idx="363">
                  <c:v>2189991.1326144342</c:v>
                </c:pt>
                <c:pt idx="364">
                  <c:v>2125534.6373662259</c:v>
                </c:pt>
                <c:pt idx="365">
                  <c:v>2095031.2825309967</c:v>
                </c:pt>
                <c:pt idx="366">
                  <c:v>2070730.7562135542</c:v>
                </c:pt>
                <c:pt idx="367">
                  <c:v>2099092.6669940716</c:v>
                </c:pt>
                <c:pt idx="368">
                  <c:v>2115325.3028006209</c:v>
                </c:pt>
                <c:pt idx="369">
                  <c:v>2114948.1629202636</c:v>
                </c:pt>
                <c:pt idx="370">
                  <c:v>2103665.2739457143</c:v>
                </c:pt>
                <c:pt idx="371">
                  <c:v>2083866.2132540334</c:v>
                </c:pt>
                <c:pt idx="372">
                  <c:v>2024350.0815251374</c:v>
                </c:pt>
                <c:pt idx="373">
                  <c:v>1977494.7240804459</c:v>
                </c:pt>
                <c:pt idx="374">
                  <c:v>1904598.3625861763</c:v>
                </c:pt>
                <c:pt idx="375">
                  <c:v>1827741.9347727618</c:v>
                </c:pt>
                <c:pt idx="376">
                  <c:v>1768752.7925793815</c:v>
                </c:pt>
                <c:pt idx="377">
                  <c:v>1743036.3690173223</c:v>
                </c:pt>
                <c:pt idx="378">
                  <c:v>1726119.4121304373</c:v>
                </c:pt>
                <c:pt idx="379">
                  <c:v>1728183.0242214694</c:v>
                </c:pt>
                <c:pt idx="380">
                  <c:v>1718857.8677714993</c:v>
                </c:pt>
                <c:pt idx="381">
                  <c:v>1690930.2023292899</c:v>
                </c:pt>
                <c:pt idx="382">
                  <c:v>1665512.7795210362</c:v>
                </c:pt>
                <c:pt idx="383">
                  <c:v>1642170.680545792</c:v>
                </c:pt>
                <c:pt idx="384">
                  <c:v>1626752.3342966496</c:v>
                </c:pt>
                <c:pt idx="385">
                  <c:v>1605838.296382467</c:v>
                </c:pt>
                <c:pt idx="386">
                  <c:v>1574318.0916004064</c:v>
                </c:pt>
                <c:pt idx="387">
                  <c:v>1545356.9896371902</c:v>
                </c:pt>
                <c:pt idx="388">
                  <c:v>1528709.5832099316</c:v>
                </c:pt>
                <c:pt idx="389">
                  <c:v>1494064.3973770684</c:v>
                </c:pt>
                <c:pt idx="390">
                  <c:v>1457483.2895462064</c:v>
                </c:pt>
                <c:pt idx="391">
                  <c:v>1426078.1520315143</c:v>
                </c:pt>
                <c:pt idx="392">
                  <c:v>1427322.6780279467</c:v>
                </c:pt>
                <c:pt idx="393">
                  <c:v>1422300.4350438113</c:v>
                </c:pt>
                <c:pt idx="394">
                  <c:v>1405040.4333333333</c:v>
                </c:pt>
                <c:pt idx="395">
                  <c:v>1409885</c:v>
                </c:pt>
                <c:pt idx="396">
                  <c:v>1410999.1333333333</c:v>
                </c:pt>
                <c:pt idx="397">
                  <c:v>1395543.4666666666</c:v>
                </c:pt>
                <c:pt idx="398">
                  <c:v>1364158.5333333334</c:v>
                </c:pt>
                <c:pt idx="399">
                  <c:v>1335556.7</c:v>
                </c:pt>
                <c:pt idx="400">
                  <c:v>1306374.1666666667</c:v>
                </c:pt>
                <c:pt idx="401">
                  <c:v>1295652.7</c:v>
                </c:pt>
                <c:pt idx="402">
                  <c:v>1287849.2</c:v>
                </c:pt>
                <c:pt idx="403">
                  <c:v>1292686.7666666666</c:v>
                </c:pt>
                <c:pt idx="404">
                  <c:v>1292635.2333333334</c:v>
                </c:pt>
                <c:pt idx="405">
                  <c:v>1289008.5</c:v>
                </c:pt>
                <c:pt idx="406">
                  <c:v>1308367.2333333334</c:v>
                </c:pt>
                <c:pt idx="407">
                  <c:v>1295307.4666666666</c:v>
                </c:pt>
                <c:pt idx="408">
                  <c:v>1254589.2333333334</c:v>
                </c:pt>
                <c:pt idx="409">
                  <c:v>1242081.5666666667</c:v>
                </c:pt>
                <c:pt idx="410">
                  <c:v>1241268.8666666667</c:v>
                </c:pt>
                <c:pt idx="411">
                  <c:v>1274415.6333333333</c:v>
                </c:pt>
                <c:pt idx="412">
                  <c:v>1303328.8</c:v>
                </c:pt>
                <c:pt idx="413">
                  <c:v>1330822.5</c:v>
                </c:pt>
                <c:pt idx="414">
                  <c:v>1337403.8333333333</c:v>
                </c:pt>
                <c:pt idx="415">
                  <c:v>1333901.6000000001</c:v>
                </c:pt>
                <c:pt idx="416">
                  <c:v>1360618.6</c:v>
                </c:pt>
                <c:pt idx="417">
                  <c:v>1388921.4</c:v>
                </c:pt>
                <c:pt idx="418">
                  <c:v>1418382.1333333333</c:v>
                </c:pt>
                <c:pt idx="419">
                  <c:v>1433069.1</c:v>
                </c:pt>
                <c:pt idx="420">
                  <c:v>1472637.1666666667</c:v>
                </c:pt>
                <c:pt idx="421">
                  <c:v>1530208.2</c:v>
                </c:pt>
                <c:pt idx="422">
                  <c:v>1549164.2</c:v>
                </c:pt>
                <c:pt idx="423">
                  <c:v>1576873.9</c:v>
                </c:pt>
                <c:pt idx="424">
                  <c:v>1606102.3333333333</c:v>
                </c:pt>
                <c:pt idx="425">
                  <c:v>1602529.8666666667</c:v>
                </c:pt>
                <c:pt idx="426">
                  <c:v>1610028.7333333334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  <c:pt idx="306">
                  <c:v>2190199</c:v>
                </c:pt>
                <c:pt idx="307">
                  <c:v>6185163</c:v>
                </c:pt>
                <c:pt idx="308">
                  <c:v>4104749</c:v>
                </c:pt>
                <c:pt idx="309">
                  <c:v>1548229</c:v>
                </c:pt>
                <c:pt idx="310">
                  <c:v>910201</c:v>
                </c:pt>
                <c:pt idx="311">
                  <c:v>1542255</c:v>
                </c:pt>
                <c:pt idx="312">
                  <c:v>2605863</c:v>
                </c:pt>
                <c:pt idx="313">
                  <c:v>3964586</c:v>
                </c:pt>
                <c:pt idx="314">
                  <c:v>1915674</c:v>
                </c:pt>
                <c:pt idx="315">
                  <c:v>2023294</c:v>
                </c:pt>
                <c:pt idx="316">
                  <c:v>2593465</c:v>
                </c:pt>
                <c:pt idx="317">
                  <c:v>1946436</c:v>
                </c:pt>
                <c:pt idx="318">
                  <c:v>3135803</c:v>
                </c:pt>
                <c:pt idx="319">
                  <c:v>3349399</c:v>
                </c:pt>
                <c:pt idx="320">
                  <c:v>2515862</c:v>
                </c:pt>
                <c:pt idx="321">
                  <c:v>1226395</c:v>
                </c:pt>
                <c:pt idx="322">
                  <c:v>566846</c:v>
                </c:pt>
                <c:pt idx="323">
                  <c:v>1922007</c:v>
                </c:pt>
                <c:pt idx="324">
                  <c:v>2016413</c:v>
                </c:pt>
                <c:pt idx="325">
                  <c:v>1521053</c:v>
                </c:pt>
                <c:pt idx="326">
                  <c:v>1192844</c:v>
                </c:pt>
                <c:pt idx="327">
                  <c:v>1098314</c:v>
                </c:pt>
                <c:pt idx="328">
                  <c:v>1242581</c:v>
                </c:pt>
                <c:pt idx="329">
                  <c:v>2918186</c:v>
                </c:pt>
                <c:pt idx="330">
                  <c:v>4661000</c:v>
                </c:pt>
                <c:pt idx="331">
                  <c:v>2579871</c:v>
                </c:pt>
                <c:pt idx="332">
                  <c:v>1853158</c:v>
                </c:pt>
                <c:pt idx="333">
                  <c:v>1138181</c:v>
                </c:pt>
                <c:pt idx="334">
                  <c:v>2140463</c:v>
                </c:pt>
                <c:pt idx="335">
                  <c:v>1583901</c:v>
                </c:pt>
                <c:pt idx="336">
                  <c:v>2870877</c:v>
                </c:pt>
                <c:pt idx="337">
                  <c:v>3456898</c:v>
                </c:pt>
                <c:pt idx="338">
                  <c:v>2510180</c:v>
                </c:pt>
                <c:pt idx="339">
                  <c:v>5796711</c:v>
                </c:pt>
                <c:pt idx="340">
                  <c:v>3070337</c:v>
                </c:pt>
                <c:pt idx="341">
                  <c:v>3117398</c:v>
                </c:pt>
                <c:pt idx="342">
                  <c:v>2026701</c:v>
                </c:pt>
                <c:pt idx="343">
                  <c:v>2787991</c:v>
                </c:pt>
                <c:pt idx="344">
                  <c:v>2806656</c:v>
                </c:pt>
                <c:pt idx="345">
                  <c:v>3155179</c:v>
                </c:pt>
                <c:pt idx="346">
                  <c:v>2839709</c:v>
                </c:pt>
                <c:pt idx="347">
                  <c:v>2040062</c:v>
                </c:pt>
                <c:pt idx="348">
                  <c:v>2615283</c:v>
                </c:pt>
                <c:pt idx="349">
                  <c:v>2572159</c:v>
                </c:pt>
                <c:pt idx="350">
                  <c:v>1658901</c:v>
                </c:pt>
                <c:pt idx="351">
                  <c:v>1099513</c:v>
                </c:pt>
                <c:pt idx="352">
                  <c:v>1056102</c:v>
                </c:pt>
                <c:pt idx="353">
                  <c:v>1770049</c:v>
                </c:pt>
                <c:pt idx="354">
                  <c:v>3256007</c:v>
                </c:pt>
                <c:pt idx="355">
                  <c:v>3021537</c:v>
                </c:pt>
                <c:pt idx="356">
                  <c:v>1307431</c:v>
                </c:pt>
                <c:pt idx="357">
                  <c:v>-49700</c:v>
                </c:pt>
                <c:pt idx="358">
                  <c:v>-104362</c:v>
                </c:pt>
                <c:pt idx="359">
                  <c:v>497748</c:v>
                </c:pt>
                <c:pt idx="360">
                  <c:v>613885</c:v>
                </c:pt>
                <c:pt idx="361">
                  <c:v>172518</c:v>
                </c:pt>
                <c:pt idx="362">
                  <c:v>1523948</c:v>
                </c:pt>
                <c:pt idx="363">
                  <c:v>893757</c:v>
                </c:pt>
                <c:pt idx="364">
                  <c:v>798039</c:v>
                </c:pt>
                <c:pt idx="365">
                  <c:v>1556082</c:v>
                </c:pt>
                <c:pt idx="366">
                  <c:v>618721</c:v>
                </c:pt>
                <c:pt idx="367">
                  <c:v>1829883</c:v>
                </c:pt>
                <c:pt idx="368">
                  <c:v>757256</c:v>
                </c:pt>
                <c:pt idx="369">
                  <c:v>1752260</c:v>
                </c:pt>
                <c:pt idx="370">
                  <c:v>910596</c:v>
                </c:pt>
                <c:pt idx="371">
                  <c:v>748475</c:v>
                </c:pt>
                <c:pt idx="372">
                  <c:v>1498751</c:v>
                </c:pt>
                <c:pt idx="373">
                  <c:v>866660</c:v>
                </c:pt>
                <c:pt idx="374">
                  <c:v>1170558</c:v>
                </c:pt>
                <c:pt idx="375">
                  <c:v>1286441</c:v>
                </c:pt>
                <c:pt idx="376">
                  <c:v>1623940</c:v>
                </c:pt>
                <c:pt idx="377">
                  <c:v>1266421</c:v>
                </c:pt>
                <c:pt idx="378">
                  <c:v>1113375</c:v>
                </c:pt>
                <c:pt idx="379">
                  <c:v>893715</c:v>
                </c:pt>
                <c:pt idx="380">
                  <c:v>1185541</c:v>
                </c:pt>
                <c:pt idx="381">
                  <c:v>826748</c:v>
                </c:pt>
                <c:pt idx="382">
                  <c:v>303055</c:v>
                </c:pt>
                <c:pt idx="383">
                  <c:v>-50482</c:v>
                </c:pt>
                <c:pt idx="384">
                  <c:v>315422</c:v>
                </c:pt>
                <c:pt idx="385">
                  <c:v>1034464</c:v>
                </c:pt>
                <c:pt idx="386">
                  <c:v>947583</c:v>
                </c:pt>
                <c:pt idx="387">
                  <c:v>1782794</c:v>
                </c:pt>
                <c:pt idx="388">
                  <c:v>1126408</c:v>
                </c:pt>
                <c:pt idx="389">
                  <c:v>103048</c:v>
                </c:pt>
                <c:pt idx="390">
                  <c:v>565375</c:v>
                </c:pt>
                <c:pt idx="391">
                  <c:v>148434</c:v>
                </c:pt>
                <c:pt idx="392">
                  <c:v>510905</c:v>
                </c:pt>
                <c:pt idx="393">
                  <c:v>281855</c:v>
                </c:pt>
                <c:pt idx="394">
                  <c:v>300743</c:v>
                </c:pt>
                <c:pt idx="395">
                  <c:v>350137</c:v>
                </c:pt>
                <c:pt idx="396">
                  <c:v>89932</c:v>
                </c:pt>
                <c:pt idx="397">
                  <c:v>469393</c:v>
                </c:pt>
                <c:pt idx="398">
                  <c:v>601300</c:v>
                </c:pt>
                <c:pt idx="399">
                  <c:v>814721</c:v>
                </c:pt>
                <c:pt idx="400">
                  <c:v>1167806</c:v>
                </c:pt>
                <c:pt idx="401">
                  <c:v>1089191</c:v>
                </c:pt>
                <c:pt idx="402">
                  <c:v>1247911</c:v>
                </c:pt>
                <c:pt idx="403">
                  <c:v>1749908</c:v>
                </c:pt>
                <c:pt idx="404">
                  <c:v>1787135</c:v>
                </c:pt>
                <c:pt idx="405">
                  <c:v>2016517</c:v>
                </c:pt>
                <c:pt idx="406">
                  <c:v>915665</c:v>
                </c:pt>
                <c:pt idx="407">
                  <c:v>485506</c:v>
                </c:pt>
                <c:pt idx="408">
                  <c:v>677128</c:v>
                </c:pt>
                <c:pt idx="409">
                  <c:v>613412</c:v>
                </c:pt>
                <c:pt idx="410">
                  <c:v>735507</c:v>
                </c:pt>
                <c:pt idx="411">
                  <c:v>431204</c:v>
                </c:pt>
                <c:pt idx="412">
                  <c:v>698369</c:v>
                </c:pt>
                <c:pt idx="413">
                  <c:v>943266</c:v>
                </c:pt>
                <c:pt idx="414">
                  <c:v>4233022</c:v>
                </c:pt>
                <c:pt idx="415">
                  <c:v>3553021</c:v>
                </c:pt>
                <c:pt idx="416">
                  <c:v>772058</c:v>
                </c:pt>
                <c:pt idx="417">
                  <c:v>574033</c:v>
                </c:pt>
                <c:pt idx="418">
                  <c:v>603661</c:v>
                </c:pt>
                <c:pt idx="419">
                  <c:v>259116</c:v>
                </c:pt>
                <c:pt idx="420">
                  <c:v>311459</c:v>
                </c:pt>
                <c:pt idx="421">
                  <c:v>477488</c:v>
                </c:pt>
                <c:pt idx="422">
                  <c:v>534988</c:v>
                </c:pt>
                <c:pt idx="423">
                  <c:v>238178</c:v>
                </c:pt>
                <c:pt idx="424">
                  <c:v>421953</c:v>
                </c:pt>
                <c:pt idx="425">
                  <c:v>547056</c:v>
                </c:pt>
                <c:pt idx="426">
                  <c:v>1134984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  <c:pt idx="306">
                  <c:v>2632338.2333333334</c:v>
                </c:pt>
                <c:pt idx="307">
                  <c:v>2808803.7333333334</c:v>
                </c:pt>
                <c:pt idx="308">
                  <c:v>2906200.0666666669</c:v>
                </c:pt>
                <c:pt idx="309">
                  <c:v>2867167.7</c:v>
                </c:pt>
                <c:pt idx="310">
                  <c:v>2807016.4666666668</c:v>
                </c:pt>
                <c:pt idx="311">
                  <c:v>2757447.8</c:v>
                </c:pt>
                <c:pt idx="312">
                  <c:v>2653326.2999999998</c:v>
                </c:pt>
                <c:pt idx="313">
                  <c:v>2695798.2333333334</c:v>
                </c:pt>
                <c:pt idx="314">
                  <c:v>2722497.0666666669</c:v>
                </c:pt>
                <c:pt idx="315">
                  <c:v>2754287.9333333331</c:v>
                </c:pt>
                <c:pt idx="316">
                  <c:v>2835600.2</c:v>
                </c:pt>
                <c:pt idx="317">
                  <c:v>2881152.4333333331</c:v>
                </c:pt>
                <c:pt idx="318">
                  <c:v>2941101.6</c:v>
                </c:pt>
                <c:pt idx="319">
                  <c:v>2996595.0333333332</c:v>
                </c:pt>
                <c:pt idx="320">
                  <c:v>3030702.1</c:v>
                </c:pt>
                <c:pt idx="321">
                  <c:v>2952609.7666666666</c:v>
                </c:pt>
                <c:pt idx="322">
                  <c:v>2784058.3666666667</c:v>
                </c:pt>
                <c:pt idx="323">
                  <c:v>2672099.7999999998</c:v>
                </c:pt>
                <c:pt idx="324">
                  <c:v>2573593.8666666667</c:v>
                </c:pt>
                <c:pt idx="325">
                  <c:v>2474835.7666666666</c:v>
                </c:pt>
                <c:pt idx="326">
                  <c:v>2445122.5666666669</c:v>
                </c:pt>
                <c:pt idx="327">
                  <c:v>2403496.7333333334</c:v>
                </c:pt>
                <c:pt idx="328">
                  <c:v>2384421.2000000002</c:v>
                </c:pt>
                <c:pt idx="329">
                  <c:v>2348814.6</c:v>
                </c:pt>
                <c:pt idx="330">
                  <c:v>2362931.7999999998</c:v>
                </c:pt>
                <c:pt idx="331">
                  <c:v>2366361.5333333332</c:v>
                </c:pt>
                <c:pt idx="332">
                  <c:v>2354519.4666666668</c:v>
                </c:pt>
                <c:pt idx="333">
                  <c:v>2301069.1666666665</c:v>
                </c:pt>
                <c:pt idx="334">
                  <c:v>2278970.4</c:v>
                </c:pt>
                <c:pt idx="335">
                  <c:v>2273079.7000000002</c:v>
                </c:pt>
                <c:pt idx="336">
                  <c:v>2295768.9666666668</c:v>
                </c:pt>
                <c:pt idx="337">
                  <c:v>2204826.7999999998</c:v>
                </c:pt>
                <c:pt idx="338">
                  <c:v>2151674.5</c:v>
                </c:pt>
                <c:pt idx="339">
                  <c:v>2293290.5666666669</c:v>
                </c:pt>
                <c:pt idx="340">
                  <c:v>2365295.1</c:v>
                </c:pt>
                <c:pt idx="341">
                  <c:v>2417799.8666666667</c:v>
                </c:pt>
                <c:pt idx="342">
                  <c:v>2398494.4666666668</c:v>
                </c:pt>
                <c:pt idx="343">
                  <c:v>2359274.6333333333</c:v>
                </c:pt>
                <c:pt idx="344">
                  <c:v>2388974.0333333332</c:v>
                </c:pt>
                <c:pt idx="345">
                  <c:v>2426703.5333333332</c:v>
                </c:pt>
                <c:pt idx="346">
                  <c:v>2434911.6666666665</c:v>
                </c:pt>
                <c:pt idx="347">
                  <c:v>2438032.5333333332</c:v>
                </c:pt>
                <c:pt idx="348">
                  <c:v>2420681.8666666667</c:v>
                </c:pt>
                <c:pt idx="349">
                  <c:v>2394773.8666666667</c:v>
                </c:pt>
                <c:pt idx="350">
                  <c:v>2366208.5</c:v>
                </c:pt>
                <c:pt idx="351">
                  <c:v>2361979.1</c:v>
                </c:pt>
                <c:pt idx="352">
                  <c:v>2378287.6333333333</c:v>
                </c:pt>
                <c:pt idx="353">
                  <c:v>2373222.3666666667</c:v>
                </c:pt>
                <c:pt idx="354">
                  <c:v>2414542.1666666665</c:v>
                </c:pt>
                <c:pt idx="355">
                  <c:v>2464558.2999999998</c:v>
                </c:pt>
                <c:pt idx="356">
                  <c:v>2468377.8666666667</c:v>
                </c:pt>
                <c:pt idx="357">
                  <c:v>2430110.7333333334</c:v>
                </c:pt>
                <c:pt idx="358">
                  <c:v>2385212.6333333333</c:v>
                </c:pt>
                <c:pt idx="359">
                  <c:v>2304531.3666666667</c:v>
                </c:pt>
                <c:pt idx="360">
                  <c:v>2169627.5333333332</c:v>
                </c:pt>
                <c:pt idx="361">
                  <c:v>2089382.4333333333</c:v>
                </c:pt>
                <c:pt idx="362">
                  <c:v>2078408.7666666666</c:v>
                </c:pt>
                <c:pt idx="363">
                  <c:v>2070261.3</c:v>
                </c:pt>
                <c:pt idx="364">
                  <c:v>2025513.8333333333</c:v>
                </c:pt>
                <c:pt idx="365">
                  <c:v>2024586.5333333334</c:v>
                </c:pt>
                <c:pt idx="366">
                  <c:v>1949514.6666666667</c:v>
                </c:pt>
                <c:pt idx="367">
                  <c:v>1895280.8333333333</c:v>
                </c:pt>
                <c:pt idx="368">
                  <c:v>1836850.0333333334</c:v>
                </c:pt>
                <c:pt idx="369">
                  <c:v>1702035</c:v>
                </c:pt>
                <c:pt idx="370">
                  <c:v>1630043.6333333333</c:v>
                </c:pt>
                <c:pt idx="371">
                  <c:v>1551079.5333333334</c:v>
                </c:pt>
                <c:pt idx="372">
                  <c:v>1533481.2</c:v>
                </c:pt>
                <c:pt idx="373">
                  <c:v>1469436.8333333333</c:v>
                </c:pt>
                <c:pt idx="374">
                  <c:v>1414900.2333333334</c:v>
                </c:pt>
                <c:pt idx="375">
                  <c:v>1352608.9666666666</c:v>
                </c:pt>
                <c:pt idx="376">
                  <c:v>1312083.3333333333</c:v>
                </c:pt>
                <c:pt idx="377">
                  <c:v>1286295.3</c:v>
                </c:pt>
                <c:pt idx="378">
                  <c:v>1236231.7</c:v>
                </c:pt>
                <c:pt idx="379">
                  <c:v>1180283.5666666667</c:v>
                </c:pt>
                <c:pt idx="380">
                  <c:v>1164504.8999999999</c:v>
                </c:pt>
                <c:pt idx="381">
                  <c:v>1155412.7333333334</c:v>
                </c:pt>
                <c:pt idx="382">
                  <c:v>1130311.1666666667</c:v>
                </c:pt>
                <c:pt idx="383">
                  <c:v>1069626.8</c:v>
                </c:pt>
                <c:pt idx="384">
                  <c:v>971607.3</c:v>
                </c:pt>
                <c:pt idx="385">
                  <c:v>905371.53333333333</c:v>
                </c:pt>
                <c:pt idx="386">
                  <c:v>893376.6</c:v>
                </c:pt>
                <c:pt idx="387">
                  <c:v>954459.73333333328</c:v>
                </c:pt>
                <c:pt idx="388">
                  <c:v>995485.4</c:v>
                </c:pt>
                <c:pt idx="389">
                  <c:v>982328.73333333328</c:v>
                </c:pt>
                <c:pt idx="390">
                  <c:v>980711.73333333328</c:v>
                </c:pt>
                <c:pt idx="391">
                  <c:v>979908.93333333335</c:v>
                </c:pt>
                <c:pt idx="392">
                  <c:v>946140.83333333337</c:v>
                </c:pt>
                <c:pt idx="393">
                  <c:v>925744.1</c:v>
                </c:pt>
                <c:pt idx="394">
                  <c:v>909167.56666666665</c:v>
                </c:pt>
                <c:pt idx="395">
                  <c:v>868969.4</c:v>
                </c:pt>
                <c:pt idx="396">
                  <c:v>851343.1</c:v>
                </c:pt>
                <c:pt idx="397">
                  <c:v>805993.43333333335</c:v>
                </c:pt>
                <c:pt idx="398">
                  <c:v>800794.9</c:v>
                </c:pt>
                <c:pt idx="399">
                  <c:v>769543.6</c:v>
                </c:pt>
                <c:pt idx="400">
                  <c:v>778117.26666666672</c:v>
                </c:pt>
                <c:pt idx="401">
                  <c:v>789474.46666666667</c:v>
                </c:pt>
                <c:pt idx="402">
                  <c:v>781113.1333333333</c:v>
                </c:pt>
                <c:pt idx="403">
                  <c:v>810554.73333333328</c:v>
                </c:pt>
                <c:pt idx="404">
                  <c:v>831107.3</c:v>
                </c:pt>
                <c:pt idx="405">
                  <c:v>855443.16666666663</c:v>
                </c:pt>
                <c:pt idx="406">
                  <c:v>831834</c:v>
                </c:pt>
                <c:pt idx="407">
                  <c:v>805803.5</c:v>
                </c:pt>
                <c:pt idx="408">
                  <c:v>791261.93333333335</c:v>
                </c:pt>
                <c:pt idx="409">
                  <c:v>781918.5</c:v>
                </c:pt>
                <c:pt idx="410">
                  <c:v>766917.3666666667</c:v>
                </c:pt>
                <c:pt idx="411">
                  <c:v>753732.56666666665</c:v>
                </c:pt>
                <c:pt idx="412">
                  <c:v>766909.7</c:v>
                </c:pt>
                <c:pt idx="413">
                  <c:v>800034.6333333333</c:v>
                </c:pt>
                <c:pt idx="414">
                  <c:v>930621.3</c:v>
                </c:pt>
                <c:pt idx="415">
                  <c:v>1014573.2</c:v>
                </c:pt>
                <c:pt idx="416">
                  <c:v>1008722.3666666667</c:v>
                </c:pt>
                <c:pt idx="417">
                  <c:v>968430.33333333337</c:v>
                </c:pt>
                <c:pt idx="418">
                  <c:v>951005.43333333335</c:v>
                </c:pt>
                <c:pt idx="419">
                  <c:v>956207.7</c:v>
                </c:pt>
                <c:pt idx="420">
                  <c:v>947743.83333333337</c:v>
                </c:pt>
                <c:pt idx="421">
                  <c:v>958712.3</c:v>
                </c:pt>
                <c:pt idx="422">
                  <c:v>959515.06666666665</c:v>
                </c:pt>
                <c:pt idx="423">
                  <c:v>958059.16666666663</c:v>
                </c:pt>
                <c:pt idx="424">
                  <c:v>962099.5</c:v>
                </c:pt>
                <c:pt idx="425">
                  <c:v>968663.46666666667</c:v>
                </c:pt>
                <c:pt idx="426">
                  <c:v>1003498.5333333333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1216929</xdr:colOff>
      <xdr:row>7067</xdr:row>
      <xdr:rowOff>112206</xdr:rowOff>
    </xdr:from>
    <xdr:to>
      <xdr:col>6</xdr:col>
      <xdr:colOff>1784353</xdr:colOff>
      <xdr:row>7077</xdr:row>
      <xdr:rowOff>111833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511458" y="1127020559"/>
          <a:ext cx="7022013" cy="156845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E5184C-7E03-4EEB-AD22-30348653F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F1ED88-7698-45E7-BAB3-0ED85E7E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4B601F-33DE-439C-8E04-47634F56C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063"/>
  <sheetViews>
    <sheetView tabSelected="1" zoomScale="85" zoomScaleNormal="85" workbookViewId="0">
      <pane ySplit="1" topLeftCell="A7028" activePane="bottomLeft" state="frozen"/>
      <selection pane="bottomLeft" activeCell="E7034" sqref="E7034:E7063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47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46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48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2209542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3929209.2401830102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-287827.03333333333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3310569.991575785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-161986.46666666667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3357180.1973235207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108292.16666666667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3548109.5025303056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-366141.46666666667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2976764.2563909427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-1710604.6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1543755.4818942626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-1989541.6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1196863.261261561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-210609.36666666667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2959115.0776721793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-236399.1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2942395.3509811726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-1013110.6666666666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2212603.5676943799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-1660579.2666666666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1615391.0162295937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-492511.1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2742348.5950107216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177263.33333333334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3088458.9613707052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-1597485.0666666667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1291108.1228429272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-418101.93333333335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2453593.5974638923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-355442.03333333333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2519989.9590310967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-1768313.6333333333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1138033.3089937612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-2164974.4333333331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743407.96440576145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-1882345.7666666666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1005702.4782151378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-1822938.6333333333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1072207.145001272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-2692341.3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134719.24186770016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-1446167.4666666666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1295688.7184609005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-1421200.6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1281864.8443332906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-1449325.7666666666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1176588.1845409486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-3181713.6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-509414.59598469897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-2558508.0333333332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146610.78058991928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-2448144.8666666667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236809.34707600708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-2634620.2000000002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4578.6617296993263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-1953548.2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673100.00198100391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-1539113.0666666667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1114741.9503822525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-1039636.7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1454570.8465873122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7555037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8598823.9787772279</v>
      </c>
      <c r="H6747" s="5"/>
      <c r="I6747" s="5">
        <f t="shared" si="4556"/>
        <v>3027981.4969651024</v>
      </c>
      <c r="J6747" s="5">
        <f t="shared" si="4557"/>
        <v>3010083.9666666668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5847703.5697015664</v>
      </c>
    </row>
    <row r="6748" spans="1:14" x14ac:dyDescent="0.25">
      <c r="A6748" s="27">
        <v>45888</v>
      </c>
      <c r="B6748" s="28">
        <v>-15875141.835506452</v>
      </c>
      <c r="C6748" s="28">
        <v>-15886583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-14828096.164493548</v>
      </c>
      <c r="H6748" s="5"/>
      <c r="I6748" s="5">
        <f t="shared" si="4556"/>
        <v>2726655.6118203029</v>
      </c>
      <c r="J6748" s="5">
        <f t="shared" si="4557"/>
        <v>2708376.7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5476136.7548463652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2541050.4333333331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5258333.7638335424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2217207.6666666665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4924182.6686392175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2818434.8666666667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5445830.8366498379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3471052.7666666666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5966742.7185122948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2838433.0333333332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5255512.491180486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3552238.1666666665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5838220.531015953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3175635.7333333334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5453698.7530806577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3205911.6333333333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5382717.4640235091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4113091.6865894664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6204676.2982233921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3619408.453256133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5629590.7906922381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2985130.0430596997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4913428.3565033264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3414078.9097263664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5249981.0437305411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2676414.5697992388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4428855.998301601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2791889.6012602197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4450086.0567235611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3221795.8337244275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4834997.4546597805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3085015.00014386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4669972.3620342612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3040364.3172237705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4612920.6897829883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3745267.4214129746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5299053.934592735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3618452.825555217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5156429.974633947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3484790.764333494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5001457.4600528013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3873997.2183571733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5382724.4534518756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3594843.2819322636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5119757.2081481703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3540419.4396379204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5047626.616563485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3709741.5047734976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5281413.2896793494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2956752.7009252678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4528937.6730149444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3269160.7631515902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4885884.6786578121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4162775.1208224325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5823526.9024334252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3890477.566555222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5561785.6491722735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4254020.4749943754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5938695.4832130335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4717354.9250962324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6431140.9441196173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4660411.4923336459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6397152.4647598807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4578883.2403538069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6251156.9580697222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3591584.1126454184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5283449.8764997171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4528341.0325297331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6276859.0219753999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5013106.8964453368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6816425.6048433939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4454220.2895643832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6430742.7188370414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3908008.2163538751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5924653.7807216542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4836761.8039619727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6937739.0608429695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4286389.4102300871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6402906.9557219315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4082311.2482868494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6223944.1010403521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5171355.5866675461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7350457.2598669492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5533106.7026389968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7731098.1834192332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6072157.7946309792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8298907.7134493673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6080542.5879552905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8487124.650729334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5394349.4867923548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7849672.0602877326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5284704.5981515031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7802380.3231239012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5460475.7911433792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8008672.6803012351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5592204.7334643304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8136440.7896084348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6017612.1072207661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8601421.2562751006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6800044.6066097878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9411247.2715054341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6135001.9346761545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8791464.058853168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20210729.881026663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28157538</v>
      </c>
      <c r="H6897" s="5"/>
      <c r="I6897" s="5">
        <f t="shared" si="4594"/>
        <v>5848768.6938847331</v>
      </c>
      <c r="J6897" s="5">
        <f t="shared" si="4595"/>
        <v>5839237.8842180651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11174757.490333335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5295056.0947216926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10836008.023666669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5796504.6841009017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11600115.757000001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5466692.3192192279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11587046.623666668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6132143.8799157292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12582056.123666668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7238897.7073996626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13947314.190333335</v>
      </c>
    </row>
    <row r="6903" spans="1:14" x14ac:dyDescent="0.25">
      <c r="A6903" s="27">
        <v>46043</v>
      </c>
      <c r="B6903" s="28">
        <v>14824831.114112407</v>
      </c>
      <c r="C6903" s="28">
        <v>14627748.114112407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23007976</v>
      </c>
      <c r="H6903" s="5"/>
      <c r="I6903" s="5">
        <f t="shared" si="4594"/>
        <v>7421366.1364597632</v>
      </c>
      <c r="J6903" s="5">
        <f t="shared" si="4595"/>
        <v>7405265.8934597643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14309202.357000001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6325141.1039346168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13344430.809666665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7106120.4079091074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14270905.543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7209245.1774886316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14497244.866666667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7392684.3729296494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14832017.633333333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8010876.4053027229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15678353.800000001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7818831.6238630014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15548464.300000001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8601497.1144758724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16420176.4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8464257.5394629594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16461477.733333332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8987575.3315497879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17066153.166666668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8625306.8930718191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16740851.033333333</v>
      </c>
    </row>
    <row r="6914" spans="1:14" x14ac:dyDescent="0.25">
      <c r="A6914" s="27">
        <v>46054</v>
      </c>
      <c r="B6914" s="28">
        <v>9446304.1311832182</v>
      </c>
      <c r="C6914" s="28">
        <v>9446304</v>
      </c>
      <c r="D6914" s="28">
        <v>4275024.8688167827</v>
      </c>
      <c r="E6914" s="28">
        <v>2190199</v>
      </c>
      <c r="F6914" s="28">
        <f t="shared" ref="F6914:F6977" si="4608">SUM(B6914+D6914+E6914)</f>
        <v>15911528</v>
      </c>
      <c r="G6914" s="5">
        <f t="shared" ref="G6914:G6941" si="4609">SUM(C6914:E6914)</f>
        <v>15911527.868816782</v>
      </c>
      <c r="H6914" s="5"/>
      <c r="I6914" s="5">
        <f t="shared" ref="I6914:I6941" si="4610">AVERAGE(B6885:B6914)</f>
        <v>9125748.2674090806</v>
      </c>
      <c r="J6914" s="5">
        <f t="shared" ref="J6914:J6941" si="4611">AVERAGE(C6885:C6914)</f>
        <v>9118530.5963696409</v>
      </c>
      <c r="K6914" s="5">
        <f t="shared" ref="K6914:K6941" si="4612">AVERAGE(D6885:D6914)</f>
        <v>5548527.8992575854</v>
      </c>
      <c r="L6914" s="5">
        <f t="shared" ref="L6914:L6941" si="4613">AVERAGE(E6885:E6914)</f>
        <v>2632338.2333333334</v>
      </c>
      <c r="M6914" s="5">
        <f t="shared" ref="M6914:M6941" si="4614">AVERAGE(F6885:F6914)</f>
        <v>17306614.399999999</v>
      </c>
      <c r="N6914" s="5">
        <f t="shared" ref="N6914:N6941" si="4615">AVERAGE(G6885:G6914)</f>
        <v>17299396.728960559</v>
      </c>
    </row>
    <row r="6915" spans="1:14" x14ac:dyDescent="0.25">
      <c r="A6915" s="27">
        <v>46055</v>
      </c>
      <c r="B6915" s="28">
        <v>6556348.2592897527</v>
      </c>
      <c r="C6915" s="28">
        <v>6556348</v>
      </c>
      <c r="D6915" s="28">
        <v>5641898.7407102473</v>
      </c>
      <c r="E6915" s="28">
        <v>6185163</v>
      </c>
      <c r="F6915" s="28">
        <f t="shared" si="4608"/>
        <v>18383410</v>
      </c>
      <c r="G6915" s="5">
        <f t="shared" si="4609"/>
        <v>18383409.740710247</v>
      </c>
      <c r="H6915" s="5"/>
      <c r="I6915" s="5">
        <f t="shared" si="4610"/>
        <v>9236402.2366828676</v>
      </c>
      <c r="J6915" s="5">
        <f t="shared" si="4611"/>
        <v>9229184.557000434</v>
      </c>
      <c r="K6915" s="5">
        <f t="shared" si="4612"/>
        <v>5551073.3299837979</v>
      </c>
      <c r="L6915" s="5">
        <f t="shared" si="4613"/>
        <v>2808803.7333333334</v>
      </c>
      <c r="M6915" s="5">
        <f t="shared" si="4614"/>
        <v>17596279.300000001</v>
      </c>
      <c r="N6915" s="5">
        <f t="shared" si="4615"/>
        <v>17589061.620317567</v>
      </c>
    </row>
    <row r="6916" spans="1:14" x14ac:dyDescent="0.25">
      <c r="A6916" s="27">
        <v>46056</v>
      </c>
      <c r="B6916" s="28">
        <v>2046424.5920870537</v>
      </c>
      <c r="C6916" s="28">
        <v>2625239</v>
      </c>
      <c r="D6916" s="28">
        <v>7436748.4079129463</v>
      </c>
      <c r="E6916" s="28">
        <v>4104749</v>
      </c>
      <c r="F6916" s="28">
        <f t="shared" si="4608"/>
        <v>13587922</v>
      </c>
      <c r="G6916" s="5">
        <f t="shared" si="4609"/>
        <v>14166736.407912947</v>
      </c>
      <c r="H6916" s="5"/>
      <c r="I6916" s="5">
        <f t="shared" si="4610"/>
        <v>9502559.4228863232</v>
      </c>
      <c r="J6916" s="5">
        <f t="shared" si="4611"/>
        <v>9514635.5568009894</v>
      </c>
      <c r="K6916" s="5">
        <f t="shared" si="4612"/>
        <v>5592356.7437803429</v>
      </c>
      <c r="L6916" s="5">
        <f t="shared" si="4613"/>
        <v>2906200.0666666669</v>
      </c>
      <c r="M6916" s="5">
        <f t="shared" si="4614"/>
        <v>18001116.233333334</v>
      </c>
      <c r="N6916" s="5">
        <f t="shared" si="4615"/>
        <v>18013192.367247999</v>
      </c>
    </row>
    <row r="6917" spans="1:14" x14ac:dyDescent="0.25">
      <c r="A6917" s="27">
        <v>46057</v>
      </c>
      <c r="B6917" s="28">
        <v>15087363.430469912</v>
      </c>
      <c r="C6917" s="28">
        <v>15087363</v>
      </c>
      <c r="D6917" s="28">
        <v>7796360.5695300885</v>
      </c>
      <c r="E6917" s="28">
        <v>1548229</v>
      </c>
      <c r="F6917" s="28">
        <f t="shared" si="4608"/>
        <v>24431953</v>
      </c>
      <c r="G6917" s="5">
        <f t="shared" si="4609"/>
        <v>24431952.569530088</v>
      </c>
      <c r="H6917" s="5"/>
      <c r="I6917" s="5">
        <f t="shared" si="4610"/>
        <v>9575752.694904767</v>
      </c>
      <c r="J6917" s="5">
        <f t="shared" si="4611"/>
        <v>9587828.8144704346</v>
      </c>
      <c r="K6917" s="5">
        <f t="shared" si="4612"/>
        <v>5615881.5384285664</v>
      </c>
      <c r="L6917" s="5">
        <f t="shared" si="4613"/>
        <v>2867167.7</v>
      </c>
      <c r="M6917" s="5">
        <f t="shared" si="4614"/>
        <v>18058801.933333334</v>
      </c>
      <c r="N6917" s="5">
        <f t="shared" si="4615"/>
        <v>18070878.052899003</v>
      </c>
    </row>
    <row r="6918" spans="1:14" x14ac:dyDescent="0.25">
      <c r="A6918" s="27">
        <v>46058</v>
      </c>
      <c r="B6918" s="28">
        <v>27992753.054068968</v>
      </c>
      <c r="C6918" s="28">
        <v>27992753</v>
      </c>
      <c r="D6918" s="28">
        <v>6407850.9459310314</v>
      </c>
      <c r="E6918" s="28">
        <v>910201</v>
      </c>
      <c r="F6918" s="28">
        <f t="shared" si="4608"/>
        <v>35310805</v>
      </c>
      <c r="G6918" s="5">
        <f t="shared" si="4609"/>
        <v>35310804.945931032</v>
      </c>
      <c r="H6918" s="5"/>
      <c r="I6918" s="5">
        <f t="shared" si="4610"/>
        <v>10341689.324299114</v>
      </c>
      <c r="J6918" s="5">
        <f t="shared" si="4611"/>
        <v>10353765.44206248</v>
      </c>
      <c r="K6918" s="5">
        <f t="shared" si="4612"/>
        <v>5588170.4757008879</v>
      </c>
      <c r="L6918" s="5">
        <f t="shared" si="4613"/>
        <v>2807016.4666666668</v>
      </c>
      <c r="M6918" s="5">
        <f t="shared" si="4614"/>
        <v>18736876.266666666</v>
      </c>
      <c r="N6918" s="5">
        <f t="shared" si="4615"/>
        <v>18748952.38443004</v>
      </c>
    </row>
    <row r="6919" spans="1:14" x14ac:dyDescent="0.25">
      <c r="A6919" s="27">
        <v>46059</v>
      </c>
      <c r="B6919" s="28">
        <v>7533148.7282915022</v>
      </c>
      <c r="C6919" s="28">
        <v>7533149</v>
      </c>
      <c r="D6919" s="28">
        <v>5821616.2717084978</v>
      </c>
      <c r="E6919" s="28">
        <v>1542255</v>
      </c>
      <c r="F6919" s="28">
        <f t="shared" si="4608"/>
        <v>14897020</v>
      </c>
      <c r="G6919" s="5">
        <f t="shared" si="4609"/>
        <v>14897020.271708498</v>
      </c>
      <c r="H6919" s="5"/>
      <c r="I6919" s="5">
        <f t="shared" si="4610"/>
        <v>9471909.331832137</v>
      </c>
      <c r="J6919" s="5">
        <f t="shared" si="4611"/>
        <v>9483985.4586524572</v>
      </c>
      <c r="K6919" s="5">
        <f t="shared" si="4612"/>
        <v>5581595.1681678621</v>
      </c>
      <c r="L6919" s="5">
        <f t="shared" si="4613"/>
        <v>2757447.8</v>
      </c>
      <c r="M6919" s="5">
        <f t="shared" si="4614"/>
        <v>17810952.300000001</v>
      </c>
      <c r="N6919" s="5">
        <f t="shared" si="4615"/>
        <v>17823028.426820319</v>
      </c>
    </row>
    <row r="6920" spans="1:14" x14ac:dyDescent="0.25">
      <c r="A6920" s="27">
        <v>46060</v>
      </c>
      <c r="B6920" s="28">
        <v>32777834.620556198</v>
      </c>
      <c r="C6920" s="28">
        <v>32777835</v>
      </c>
      <c r="D6920" s="28">
        <v>5176813.3794438001</v>
      </c>
      <c r="E6920" s="28">
        <v>2605863</v>
      </c>
      <c r="F6920" s="28">
        <f t="shared" si="4608"/>
        <v>40560511</v>
      </c>
      <c r="G6920" s="5">
        <f t="shared" si="4609"/>
        <v>40560511.379443802</v>
      </c>
      <c r="H6920" s="5"/>
      <c r="I6920" s="5">
        <f t="shared" si="4610"/>
        <v>10457623.747527484</v>
      </c>
      <c r="J6920" s="5">
        <f t="shared" si="4611"/>
        <v>10469699.886995932</v>
      </c>
      <c r="K6920" s="5">
        <f t="shared" si="4612"/>
        <v>5533029.1191391815</v>
      </c>
      <c r="L6920" s="5">
        <f t="shared" si="4613"/>
        <v>2653326.2999999998</v>
      </c>
      <c r="M6920" s="5">
        <f t="shared" si="4614"/>
        <v>18643979.166666668</v>
      </c>
      <c r="N6920" s="5">
        <f t="shared" si="4615"/>
        <v>18656055.306135114</v>
      </c>
    </row>
    <row r="6921" spans="1:14" x14ac:dyDescent="0.25">
      <c r="A6921" s="27">
        <v>46061</v>
      </c>
      <c r="B6921" s="28">
        <v>-463087.27806712314</v>
      </c>
      <c r="C6921" s="28">
        <v>-463087</v>
      </c>
      <c r="D6921" s="28">
        <v>5399662.2780671231</v>
      </c>
      <c r="E6921" s="28">
        <v>3964586</v>
      </c>
      <c r="F6921" s="28">
        <f t="shared" si="4608"/>
        <v>8901161</v>
      </c>
      <c r="G6921" s="5">
        <f t="shared" si="4609"/>
        <v>8901161.2780671231</v>
      </c>
      <c r="H6921" s="5"/>
      <c r="I6921" s="5">
        <f t="shared" si="4610"/>
        <v>10651860.303407518</v>
      </c>
      <c r="J6921" s="5">
        <f t="shared" si="4611"/>
        <v>10663936.452144869</v>
      </c>
      <c r="K6921" s="5">
        <f t="shared" si="4612"/>
        <v>5446878.4632591447</v>
      </c>
      <c r="L6921" s="5">
        <f t="shared" si="4613"/>
        <v>2695798.2333333334</v>
      </c>
      <c r="M6921" s="5">
        <f t="shared" si="4614"/>
        <v>18794537</v>
      </c>
      <c r="N6921" s="5">
        <f t="shared" si="4615"/>
        <v>18806613.148737352</v>
      </c>
    </row>
    <row r="6922" spans="1:14" x14ac:dyDescent="0.25">
      <c r="A6922" s="27">
        <v>46062</v>
      </c>
      <c r="B6922" s="28">
        <v>17940601.337427422</v>
      </c>
      <c r="C6922" s="28">
        <v>17940601</v>
      </c>
      <c r="D6922" s="28">
        <v>5704873.6625725776</v>
      </c>
      <c r="E6922" s="28">
        <v>1915674</v>
      </c>
      <c r="F6922" s="28">
        <f t="shared" si="4608"/>
        <v>25561149</v>
      </c>
      <c r="G6922" s="5">
        <f t="shared" si="4609"/>
        <v>25561148.662572578</v>
      </c>
      <c r="H6922" s="5"/>
      <c r="I6922" s="5">
        <f t="shared" si="4610"/>
        <v>10541437.900998343</v>
      </c>
      <c r="J6922" s="5">
        <f t="shared" si="4611"/>
        <v>10553514.038488112</v>
      </c>
      <c r="K6922" s="5">
        <f t="shared" si="4612"/>
        <v>5351618.1990016559</v>
      </c>
      <c r="L6922" s="5">
        <f t="shared" si="4613"/>
        <v>2722497.0666666669</v>
      </c>
      <c r="M6922" s="5">
        <f t="shared" si="4614"/>
        <v>18615553.166666668</v>
      </c>
      <c r="N6922" s="5">
        <f t="shared" si="4615"/>
        <v>18627629.304156438</v>
      </c>
    </row>
    <row r="6923" spans="1:14" x14ac:dyDescent="0.25">
      <c r="A6923" s="27">
        <v>46063</v>
      </c>
      <c r="B6923" s="28">
        <v>18935316.728203923</v>
      </c>
      <c r="C6923" s="28">
        <v>18935317</v>
      </c>
      <c r="D6923" s="28">
        <v>5568524.2717960756</v>
      </c>
      <c r="E6923" s="28">
        <v>2023294</v>
      </c>
      <c r="F6923" s="28">
        <f t="shared" si="4608"/>
        <v>26527135</v>
      </c>
      <c r="G6923" s="5">
        <f t="shared" si="4609"/>
        <v>26527135.271796077</v>
      </c>
      <c r="H6923" s="5"/>
      <c r="I6923" s="5">
        <f t="shared" si="4610"/>
        <v>10718593.043439293</v>
      </c>
      <c r="J6923" s="5">
        <f t="shared" si="4611"/>
        <v>10730669.189988934</v>
      </c>
      <c r="K6923" s="5">
        <f t="shared" si="4612"/>
        <v>5253994.8565607062</v>
      </c>
      <c r="L6923" s="5">
        <f t="shared" si="4613"/>
        <v>2754287.9333333331</v>
      </c>
      <c r="M6923" s="5">
        <f t="shared" si="4614"/>
        <v>18726875.833333332</v>
      </c>
      <c r="N6923" s="5">
        <f t="shared" si="4615"/>
        <v>18738951.97988297</v>
      </c>
    </row>
    <row r="6924" spans="1:14" x14ac:dyDescent="0.25">
      <c r="A6924" s="27">
        <v>46064</v>
      </c>
      <c r="B6924" s="28">
        <v>7565094.0343110599</v>
      </c>
      <c r="C6924" s="28">
        <v>7565094</v>
      </c>
      <c r="D6924" s="28">
        <v>5593534.9656889401</v>
      </c>
      <c r="E6924" s="28">
        <v>2593465</v>
      </c>
      <c r="F6924" s="28">
        <f t="shared" si="4608"/>
        <v>15752094</v>
      </c>
      <c r="G6924" s="5">
        <f t="shared" si="4609"/>
        <v>15752093.96568894</v>
      </c>
      <c r="H6924" s="5"/>
      <c r="I6924" s="5">
        <f t="shared" si="4610"/>
        <v>11211817.911839144</v>
      </c>
      <c r="J6924" s="5">
        <f t="shared" si="4611"/>
        <v>11223894.057245079</v>
      </c>
      <c r="K6924" s="5">
        <f t="shared" si="4612"/>
        <v>5212137.5881608557</v>
      </c>
      <c r="L6924" s="5">
        <f t="shared" si="4613"/>
        <v>2835600.2</v>
      </c>
      <c r="M6924" s="5">
        <f t="shared" si="4614"/>
        <v>19259555.699999999</v>
      </c>
      <c r="N6924" s="5">
        <f t="shared" si="4615"/>
        <v>19271631.845405936</v>
      </c>
    </row>
    <row r="6925" spans="1:14" x14ac:dyDescent="0.25">
      <c r="A6925" s="27">
        <v>46065</v>
      </c>
      <c r="B6925" s="28">
        <v>-1497136.8612737553</v>
      </c>
      <c r="C6925" s="28">
        <v>-1497137</v>
      </c>
      <c r="D6925" s="28">
        <v>5629201.8612737553</v>
      </c>
      <c r="E6925" s="28">
        <v>1946436</v>
      </c>
      <c r="F6925" s="28">
        <f t="shared" si="4608"/>
        <v>6078501</v>
      </c>
      <c r="G6925" s="5">
        <f t="shared" si="4609"/>
        <v>6078500.8612737553</v>
      </c>
      <c r="H6925" s="5"/>
      <c r="I6925" s="5">
        <f t="shared" si="4610"/>
        <v>10911297.492500186</v>
      </c>
      <c r="J6925" s="5">
        <f t="shared" si="4611"/>
        <v>10923373.633281915</v>
      </c>
      <c r="K6925" s="5">
        <f t="shared" si="4612"/>
        <v>5201742.4074998153</v>
      </c>
      <c r="L6925" s="5">
        <f t="shared" si="4613"/>
        <v>2881152.4333333331</v>
      </c>
      <c r="M6925" s="5">
        <f t="shared" si="4614"/>
        <v>18994192.333333332</v>
      </c>
      <c r="N6925" s="5">
        <f t="shared" si="4615"/>
        <v>19006268.474115063</v>
      </c>
    </row>
    <row r="6926" spans="1:14" x14ac:dyDescent="0.25">
      <c r="A6926" s="27">
        <v>46066</v>
      </c>
      <c r="B6926" s="28">
        <v>16998983.900339421</v>
      </c>
      <c r="C6926" s="28">
        <v>16998984</v>
      </c>
      <c r="D6926" s="28">
        <v>5682067.0996605782</v>
      </c>
      <c r="E6926" s="28">
        <v>3135803</v>
      </c>
      <c r="F6926" s="28">
        <f t="shared" si="4608"/>
        <v>25816854</v>
      </c>
      <c r="G6926" s="5">
        <f t="shared" si="4609"/>
        <v>25816854.099660579</v>
      </c>
      <c r="H6926" s="5"/>
      <c r="I6926" s="5">
        <f t="shared" si="4610"/>
        <v>11036635.745444018</v>
      </c>
      <c r="J6926" s="5">
        <f t="shared" si="4611"/>
        <v>11048711.889547765</v>
      </c>
      <c r="K6926" s="5">
        <f t="shared" si="4612"/>
        <v>5145209.9212226486</v>
      </c>
      <c r="L6926" s="5">
        <f t="shared" si="4613"/>
        <v>2941101.6</v>
      </c>
      <c r="M6926" s="5">
        <f t="shared" si="4614"/>
        <v>19122947.266666666</v>
      </c>
      <c r="N6926" s="5">
        <f t="shared" si="4615"/>
        <v>19135023.410770416</v>
      </c>
    </row>
    <row r="6927" spans="1:14" x14ac:dyDescent="0.25">
      <c r="A6927" s="27">
        <v>46067</v>
      </c>
      <c r="B6927" s="28">
        <v>-1353697.9955679234</v>
      </c>
      <c r="C6927" s="28">
        <v>-1353698</v>
      </c>
      <c r="D6927" s="28">
        <v>5334878.9955679234</v>
      </c>
      <c r="E6927" s="28">
        <v>3349399</v>
      </c>
      <c r="F6927" s="28">
        <f t="shared" si="4608"/>
        <v>7330580</v>
      </c>
      <c r="G6927" s="5">
        <f t="shared" si="4609"/>
        <v>7330579.9955679234</v>
      </c>
      <c r="H6927" s="5"/>
      <c r="I6927" s="5">
        <f t="shared" si="4610"/>
        <v>10317173.249557532</v>
      </c>
      <c r="J6927" s="5">
        <f t="shared" si="4611"/>
        <v>10329897.626846878</v>
      </c>
      <c r="K6927" s="5">
        <f t="shared" si="4612"/>
        <v>5114298.817109135</v>
      </c>
      <c r="L6927" s="5">
        <f t="shared" si="4613"/>
        <v>2996595.0333333332</v>
      </c>
      <c r="M6927" s="5">
        <f t="shared" si="4614"/>
        <v>18428067.100000001</v>
      </c>
      <c r="N6927" s="5">
        <f t="shared" si="4615"/>
        <v>18440791.477289345</v>
      </c>
    </row>
    <row r="6928" spans="1:14" x14ac:dyDescent="0.25">
      <c r="A6928" s="27">
        <v>46068</v>
      </c>
      <c r="B6928" s="28">
        <v>25552486.450540647</v>
      </c>
      <c r="C6928" s="28">
        <v>25552486</v>
      </c>
      <c r="D6928" s="28">
        <v>5894974.549459354</v>
      </c>
      <c r="E6928" s="28">
        <v>2515862</v>
      </c>
      <c r="F6928" s="28">
        <f t="shared" si="4608"/>
        <v>33963323</v>
      </c>
      <c r="G6928" s="5">
        <f t="shared" si="4609"/>
        <v>33963322.549459353</v>
      </c>
      <c r="H6928" s="5"/>
      <c r="I6928" s="5">
        <f t="shared" si="4610"/>
        <v>10782325.253364224</v>
      </c>
      <c r="J6928" s="5">
        <f t="shared" si="4611"/>
        <v>10795049.615635546</v>
      </c>
      <c r="K6928" s="5">
        <f t="shared" si="4612"/>
        <v>5037212.4799691103</v>
      </c>
      <c r="L6928" s="5">
        <f t="shared" si="4613"/>
        <v>3030702.1</v>
      </c>
      <c r="M6928" s="5">
        <f t="shared" si="4614"/>
        <v>18850239.833333332</v>
      </c>
      <c r="N6928" s="5">
        <f t="shared" si="4615"/>
        <v>18862964.19560466</v>
      </c>
    </row>
    <row r="6929" spans="1:14" x14ac:dyDescent="0.25">
      <c r="A6929" s="27">
        <v>46069</v>
      </c>
      <c r="B6929" s="28">
        <v>-5661911.2445591837</v>
      </c>
      <c r="C6929" s="28">
        <v>-5661911</v>
      </c>
      <c r="D6929" s="28">
        <v>5946012.2445591837</v>
      </c>
      <c r="E6929" s="28">
        <v>1226395</v>
      </c>
      <c r="F6929" s="28">
        <f t="shared" si="4608"/>
        <v>1510496</v>
      </c>
      <c r="G6929" s="5">
        <f t="shared" si="4609"/>
        <v>1510496.2445591837</v>
      </c>
      <c r="H6929" s="5"/>
      <c r="I6929" s="5">
        <f t="shared" si="4610"/>
        <v>10526260.187570108</v>
      </c>
      <c r="J6929" s="5">
        <f t="shared" si="4611"/>
        <v>10538984.557993406</v>
      </c>
      <c r="K6929" s="5">
        <f t="shared" si="4612"/>
        <v>5025164.1124298908</v>
      </c>
      <c r="L6929" s="5">
        <f t="shared" si="4613"/>
        <v>2952609.7666666666</v>
      </c>
      <c r="M6929" s="5">
        <f t="shared" si="4614"/>
        <v>18504034.066666666</v>
      </c>
      <c r="N6929" s="5">
        <f t="shared" si="4615"/>
        <v>18516758.437089965</v>
      </c>
    </row>
    <row r="6930" spans="1:14" x14ac:dyDescent="0.25">
      <c r="A6930" s="27">
        <v>46070</v>
      </c>
      <c r="B6930" s="28">
        <v>50806732.938366152</v>
      </c>
      <c r="C6930" s="28">
        <v>50806733</v>
      </c>
      <c r="D6930" s="28">
        <v>4167123.0616338449</v>
      </c>
      <c r="E6930" s="28">
        <v>566846</v>
      </c>
      <c r="F6930" s="28">
        <f t="shared" si="4608"/>
        <v>55540702</v>
      </c>
      <c r="G6930" s="5">
        <f t="shared" si="4609"/>
        <v>55540702.061633848</v>
      </c>
      <c r="H6930" s="5"/>
      <c r="I6930" s="5">
        <f t="shared" si="4610"/>
        <v>12208239.669388236</v>
      </c>
      <c r="J6930" s="5">
        <f t="shared" si="4611"/>
        <v>12220964.041865993</v>
      </c>
      <c r="K6930" s="5">
        <f t="shared" si="4612"/>
        <v>4953143.7306117648</v>
      </c>
      <c r="L6930" s="5">
        <f t="shared" si="4613"/>
        <v>2784058.3666666667</v>
      </c>
      <c r="M6930" s="5">
        <f t="shared" si="4614"/>
        <v>19945441.766666666</v>
      </c>
      <c r="N6930" s="5">
        <f t="shared" si="4615"/>
        <v>19958166.139144424</v>
      </c>
    </row>
    <row r="6931" spans="1:14" x14ac:dyDescent="0.25">
      <c r="A6931" s="27">
        <v>46071</v>
      </c>
      <c r="B6931" s="28">
        <v>-15423334.848253794</v>
      </c>
      <c r="C6931" s="28">
        <v>-15423335</v>
      </c>
      <c r="D6931" s="28">
        <v>4552077.8482537931</v>
      </c>
      <c r="E6931" s="28">
        <v>1922007</v>
      </c>
      <c r="F6931" s="28">
        <f t="shared" si="4608"/>
        <v>-8949250</v>
      </c>
      <c r="G6931" s="5">
        <f t="shared" si="4609"/>
        <v>-8949250.151746206</v>
      </c>
      <c r="H6931" s="5"/>
      <c r="I6931" s="5">
        <f t="shared" si="4610"/>
        <v>10975547.325743442</v>
      </c>
      <c r="J6931" s="5">
        <f t="shared" si="4611"/>
        <v>10988271.693162994</v>
      </c>
      <c r="K6931" s="5">
        <f t="shared" si="4612"/>
        <v>4876263.9409232251</v>
      </c>
      <c r="L6931" s="5">
        <f t="shared" si="4613"/>
        <v>2672099.7999999998</v>
      </c>
      <c r="M6931" s="5">
        <f t="shared" si="4614"/>
        <v>18523911.066666666</v>
      </c>
      <c r="N6931" s="5">
        <f t="shared" si="4615"/>
        <v>18536635.434086218</v>
      </c>
    </row>
    <row r="6932" spans="1:14" x14ac:dyDescent="0.25">
      <c r="A6932" s="27">
        <v>46072</v>
      </c>
      <c r="B6932" s="28">
        <v>35399053.723877892</v>
      </c>
      <c r="C6932" s="28">
        <v>32877943</v>
      </c>
      <c r="D6932" s="28">
        <v>5060972.276122109</v>
      </c>
      <c r="E6932" s="28">
        <v>2016413</v>
      </c>
      <c r="F6932" s="28">
        <f t="shared" si="4608"/>
        <v>42476439</v>
      </c>
      <c r="G6932" s="5">
        <f t="shared" si="4609"/>
        <v>39955328.276122108</v>
      </c>
      <c r="H6932" s="5"/>
      <c r="I6932" s="5">
        <f t="shared" si="4610"/>
        <v>11279625.684823442</v>
      </c>
      <c r="J6932" s="5">
        <f t="shared" si="4611"/>
        <v>11208313.028113727</v>
      </c>
      <c r="K6932" s="5">
        <f t="shared" si="4612"/>
        <v>4874365.2818432283</v>
      </c>
      <c r="L6932" s="5">
        <f t="shared" si="4613"/>
        <v>2573593.8666666667</v>
      </c>
      <c r="M6932" s="5">
        <f t="shared" si="4614"/>
        <v>18727584.833333332</v>
      </c>
      <c r="N6932" s="5">
        <f t="shared" si="4615"/>
        <v>18656272.17662362</v>
      </c>
    </row>
    <row r="6933" spans="1:14" x14ac:dyDescent="0.25">
      <c r="A6933" s="27">
        <v>46073</v>
      </c>
      <c r="B6933" s="28">
        <v>-16261431.385214597</v>
      </c>
      <c r="C6933" s="28">
        <v>-16261431</v>
      </c>
      <c r="D6933" s="28">
        <v>3744763.3852145975</v>
      </c>
      <c r="E6933" s="28">
        <v>1521053</v>
      </c>
      <c r="F6933" s="28">
        <f t="shared" si="4608"/>
        <v>-10995615</v>
      </c>
      <c r="G6933" s="5">
        <f t="shared" si="4609"/>
        <v>-10995614.614785403</v>
      </c>
      <c r="H6933" s="5"/>
      <c r="I6933" s="5">
        <f t="shared" si="4610"/>
        <v>10243416.934845876</v>
      </c>
      <c r="J6933" s="5">
        <f t="shared" si="4611"/>
        <v>10178673.724309981</v>
      </c>
      <c r="K6933" s="5">
        <f t="shared" si="4612"/>
        <v>4869309.6651541283</v>
      </c>
      <c r="L6933" s="5">
        <f t="shared" si="4613"/>
        <v>2474835.7666666666</v>
      </c>
      <c r="M6933" s="5">
        <f t="shared" si="4614"/>
        <v>17587562.366666667</v>
      </c>
      <c r="N6933" s="5">
        <f t="shared" si="4615"/>
        <v>17522819.156130772</v>
      </c>
    </row>
    <row r="6934" spans="1:14" x14ac:dyDescent="0.25">
      <c r="A6934" s="27">
        <v>46074</v>
      </c>
      <c r="B6934" s="28">
        <v>46263415.008368693</v>
      </c>
      <c r="C6934" s="28">
        <v>5624699.5555555597</v>
      </c>
      <c r="D6934" s="28">
        <v>2232375.9916313076</v>
      </c>
      <c r="E6934" s="28">
        <v>1192844</v>
      </c>
      <c r="F6934" s="28">
        <f t="shared" si="4608"/>
        <v>49688635</v>
      </c>
      <c r="G6934" s="5">
        <f t="shared" si="4609"/>
        <v>9049919.5471868664</v>
      </c>
      <c r="H6934" s="5"/>
      <c r="I6934" s="5">
        <f t="shared" si="4610"/>
        <v>12542663.356560705</v>
      </c>
      <c r="J6934" s="5">
        <f t="shared" si="4611"/>
        <v>11123296.297597708</v>
      </c>
      <c r="K6934" s="5">
        <f t="shared" si="4612"/>
        <v>4842709.0434392961</v>
      </c>
      <c r="L6934" s="5">
        <f t="shared" si="4613"/>
        <v>2445122.5666666669</v>
      </c>
      <c r="M6934" s="5">
        <f t="shared" si="4614"/>
        <v>19830494.966666665</v>
      </c>
      <c r="N6934" s="5">
        <f t="shared" si="4615"/>
        <v>18411127.907703664</v>
      </c>
    </row>
    <row r="6935" spans="1:14" x14ac:dyDescent="0.25">
      <c r="A6935" s="27">
        <v>46075</v>
      </c>
      <c r="B6935" s="28">
        <v>31491009.978106026</v>
      </c>
      <c r="C6935" s="28">
        <v>26399338.722222216</v>
      </c>
      <c r="D6935" s="28">
        <v>1636992.0218939735</v>
      </c>
      <c r="E6935" s="28">
        <v>1098314</v>
      </c>
      <c r="F6935" s="28">
        <f t="shared" si="4608"/>
        <v>34226316</v>
      </c>
      <c r="G6935" s="5">
        <f t="shared" si="4609"/>
        <v>29134644.744116191</v>
      </c>
      <c r="H6935" s="5"/>
      <c r="I6935" s="5">
        <f t="shared" si="4610"/>
        <v>12582274.378347291</v>
      </c>
      <c r="J6935" s="5">
        <f t="shared" si="4611"/>
        <v>10993184.944188166</v>
      </c>
      <c r="K6935" s="5">
        <f t="shared" si="4612"/>
        <v>4754038.7883193772</v>
      </c>
      <c r="L6935" s="5">
        <f t="shared" si="4613"/>
        <v>2403496.7333333334</v>
      </c>
      <c r="M6935" s="5">
        <f t="shared" si="4614"/>
        <v>19739809.899999999</v>
      </c>
      <c r="N6935" s="5">
        <f t="shared" si="4615"/>
        <v>18150720.465840872</v>
      </c>
    </row>
    <row r="6936" spans="1:14" x14ac:dyDescent="0.25">
      <c r="A6936" s="27">
        <v>46076</v>
      </c>
      <c r="B6936" s="28">
        <v>19450205.728675067</v>
      </c>
      <c r="C6936" s="28">
        <v>19450206</v>
      </c>
      <c r="D6936" s="28">
        <v>3688799.271324933</v>
      </c>
      <c r="E6936" s="28">
        <v>1242581</v>
      </c>
      <c r="F6936" s="28">
        <f t="shared" si="4608"/>
        <v>24381586</v>
      </c>
      <c r="G6936" s="5">
        <f t="shared" si="4609"/>
        <v>24381586.271324933</v>
      </c>
      <c r="H6936" s="5"/>
      <c r="I6936" s="5">
        <f t="shared" si="4610"/>
        <v>13150226.817511313</v>
      </c>
      <c r="J6936" s="5">
        <f t="shared" si="4611"/>
        <v>11561137.392396353</v>
      </c>
      <c r="K6936" s="5">
        <f t="shared" si="4612"/>
        <v>4740449.1491553551</v>
      </c>
      <c r="L6936" s="5">
        <f t="shared" si="4613"/>
        <v>2384421.2000000002</v>
      </c>
      <c r="M6936" s="5">
        <f t="shared" si="4614"/>
        <v>20275097.166666668</v>
      </c>
      <c r="N6936" s="5">
        <f t="shared" si="4615"/>
        <v>18686007.741551701</v>
      </c>
    </row>
    <row r="6937" spans="1:14" x14ac:dyDescent="0.25">
      <c r="A6937" s="27">
        <v>46077</v>
      </c>
      <c r="B6937" s="28">
        <v>-11172200.022408869</v>
      </c>
      <c r="C6937" s="28">
        <v>-11172200</v>
      </c>
      <c r="D6937" s="28">
        <v>4823497.02240887</v>
      </c>
      <c r="E6937" s="28">
        <v>2918186</v>
      </c>
      <c r="F6937" s="28">
        <f t="shared" si="4608"/>
        <v>-3430516.9999999991</v>
      </c>
      <c r="G6937" s="5">
        <f t="shared" si="4609"/>
        <v>-3430516.97759113</v>
      </c>
      <c r="H6937" s="5"/>
      <c r="I6937" s="5">
        <f t="shared" si="4610"/>
        <v>12615380.723310011</v>
      </c>
      <c r="J6937" s="5">
        <f t="shared" si="4611"/>
        <v>11026291.298942011</v>
      </c>
      <c r="K6937" s="5">
        <f t="shared" si="4612"/>
        <v>4807802.5433566589</v>
      </c>
      <c r="L6937" s="5">
        <f t="shared" si="4613"/>
        <v>2348814.6</v>
      </c>
      <c r="M6937" s="5">
        <f t="shared" si="4614"/>
        <v>19771997.866666667</v>
      </c>
      <c r="N6937" s="5">
        <f t="shared" si="4615"/>
        <v>18182908.442298662</v>
      </c>
    </row>
    <row r="6938" spans="1:14" x14ac:dyDescent="0.25">
      <c r="A6938" s="27">
        <v>46078</v>
      </c>
      <c r="B6938" s="28">
        <v>26981941.318189718</v>
      </c>
      <c r="C6938" s="28">
        <v>26981941</v>
      </c>
      <c r="D6938" s="28">
        <v>5718913.681810284</v>
      </c>
      <c r="E6938" s="28">
        <v>4661000</v>
      </c>
      <c r="F6938" s="28">
        <f t="shared" si="4608"/>
        <v>37361855</v>
      </c>
      <c r="G6938" s="5">
        <f t="shared" si="4609"/>
        <v>37361854.681810282</v>
      </c>
      <c r="H6938" s="5"/>
      <c r="I6938" s="5">
        <f t="shared" si="4610"/>
        <v>12624250.388202606</v>
      </c>
      <c r="J6938" s="5">
        <f t="shared" si="4611"/>
        <v>11035160.953228284</v>
      </c>
      <c r="K6938" s="5">
        <f t="shared" si="4612"/>
        <v>4847235.0784640629</v>
      </c>
      <c r="L6938" s="5">
        <f t="shared" si="4613"/>
        <v>2362931.7999999998</v>
      </c>
      <c r="M6938" s="5">
        <f t="shared" si="4614"/>
        <v>19834417.266666666</v>
      </c>
      <c r="N6938" s="5">
        <f t="shared" si="4615"/>
        <v>18245327.831692342</v>
      </c>
    </row>
    <row r="6939" spans="1:14" x14ac:dyDescent="0.25">
      <c r="A6939" s="27">
        <v>46079</v>
      </c>
      <c r="B6939" s="28">
        <v>12025182.426587025</v>
      </c>
      <c r="C6939" s="28">
        <v>12025182</v>
      </c>
      <c r="D6939" s="28">
        <v>5713780.5734129753</v>
      </c>
      <c r="E6939" s="28">
        <v>2579871</v>
      </c>
      <c r="F6939" s="28">
        <f t="shared" si="4608"/>
        <v>20318834</v>
      </c>
      <c r="G6939" s="5">
        <f t="shared" si="4609"/>
        <v>20318833.573412977</v>
      </c>
      <c r="H6939" s="5"/>
      <c r="I6939" s="5">
        <f t="shared" si="4610"/>
        <v>13337816.452714067</v>
      </c>
      <c r="J6939" s="5">
        <f t="shared" si="4611"/>
        <v>11748727.00352018</v>
      </c>
      <c r="K6939" s="5">
        <f t="shared" si="4612"/>
        <v>4968783.3139526015</v>
      </c>
      <c r="L6939" s="5">
        <f t="shared" si="4613"/>
        <v>2366361.5333333332</v>
      </c>
      <c r="M6939" s="5">
        <f t="shared" si="4614"/>
        <v>20672961.300000001</v>
      </c>
      <c r="N6939" s="5">
        <f t="shared" si="4615"/>
        <v>19083871.85080611</v>
      </c>
    </row>
    <row r="6940" spans="1:14" x14ac:dyDescent="0.25">
      <c r="A6940" s="27">
        <v>46080</v>
      </c>
      <c r="B6940" s="28">
        <v>2826430.6517556664</v>
      </c>
      <c r="C6940" s="28">
        <v>2826431</v>
      </c>
      <c r="D6940" s="28">
        <v>6033839.3482443336</v>
      </c>
      <c r="E6940" s="28">
        <v>1853158</v>
      </c>
      <c r="F6940" s="28">
        <f t="shared" si="4608"/>
        <v>10713428</v>
      </c>
      <c r="G6940" s="5">
        <f t="shared" si="4609"/>
        <v>10713428.348244334</v>
      </c>
      <c r="H6940" s="5"/>
      <c r="I6940" s="5">
        <f t="shared" si="4610"/>
        <v>12615232.314411167</v>
      </c>
      <c r="J6940" s="5">
        <f t="shared" si="4611"/>
        <v>11026142.876825422</v>
      </c>
      <c r="K6940" s="5">
        <f t="shared" si="4612"/>
        <v>5064130.7522555012</v>
      </c>
      <c r="L6940" s="5">
        <f t="shared" si="4613"/>
        <v>2354519.4666666668</v>
      </c>
      <c r="M6940" s="5">
        <f t="shared" si="4614"/>
        <v>20033882.533333335</v>
      </c>
      <c r="N6940" s="5">
        <f t="shared" si="4615"/>
        <v>18444793.095747583</v>
      </c>
    </row>
    <row r="6941" spans="1:14" x14ac:dyDescent="0.25">
      <c r="A6941" s="27">
        <v>46081</v>
      </c>
      <c r="B6941" s="28">
        <v>10798465.326511217</v>
      </c>
      <c r="C6941" s="28">
        <v>10798465</v>
      </c>
      <c r="D6941" s="28">
        <v>5925324.6734887827</v>
      </c>
      <c r="E6941" s="28">
        <v>1138181</v>
      </c>
      <c r="F6941" s="28">
        <f t="shared" si="4608"/>
        <v>17861971</v>
      </c>
      <c r="G6941" s="5">
        <f t="shared" si="4609"/>
        <v>17861970.673488781</v>
      </c>
      <c r="H6941" s="5"/>
      <c r="I6941" s="5">
        <f t="shared" si="4610"/>
        <v>13093392.920853565</v>
      </c>
      <c r="J6941" s="5">
        <f t="shared" si="4611"/>
        <v>11504303.472384114</v>
      </c>
      <c r="K6941" s="5">
        <f t="shared" si="4612"/>
        <v>5100979.6124797715</v>
      </c>
      <c r="L6941" s="5">
        <f t="shared" si="4613"/>
        <v>2301069.1666666665</v>
      </c>
      <c r="M6941" s="5">
        <f t="shared" si="4614"/>
        <v>20495441.699999999</v>
      </c>
      <c r="N6941" s="5">
        <f t="shared" si="4615"/>
        <v>18906352.251530539</v>
      </c>
    </row>
    <row r="6942" spans="1:14" x14ac:dyDescent="0.25">
      <c r="A6942" s="27">
        <v>46082</v>
      </c>
      <c r="B6942" s="28">
        <v>20633885.09123943</v>
      </c>
      <c r="C6942" s="28">
        <v>20633885</v>
      </c>
      <c r="D6942" s="28">
        <v>3763106.9087605719</v>
      </c>
      <c r="E6942" s="28">
        <v>2140463</v>
      </c>
      <c r="F6942" s="28">
        <f t="shared" si="4608"/>
        <v>26537455</v>
      </c>
      <c r="G6942" s="5">
        <f t="shared" ref="G6942:G6972" si="4616">SUM(C6942:E6942)</f>
        <v>26537454.90876057</v>
      </c>
      <c r="H6942" s="5"/>
      <c r="I6942" s="5">
        <f t="shared" ref="I6942:I6972" si="4617">AVERAGE(B6913:B6942)</f>
        <v>13397934.992112322</v>
      </c>
      <c r="J6942" s="5">
        <f t="shared" ref="J6942:J6972" si="4618">AVERAGE(C6913:C6942)</f>
        <v>11808845.540601555</v>
      </c>
      <c r="K6942" s="5">
        <f t="shared" ref="K6942:K6972" si="4619">AVERAGE(D6913:D6942)</f>
        <v>5116199.0745543474</v>
      </c>
      <c r="L6942" s="5">
        <f t="shared" ref="L6942:L6972" si="4620">AVERAGE(E6913:E6942)</f>
        <v>2278970.4</v>
      </c>
      <c r="M6942" s="5">
        <f t="shared" ref="M6942:M6972" si="4621">AVERAGE(F6913:F6942)</f>
        <v>20793104.466666665</v>
      </c>
      <c r="N6942" s="5">
        <f t="shared" ref="N6942:N6972" si="4622">AVERAGE(G6913:G6942)</f>
        <v>19204015.015155897</v>
      </c>
    </row>
    <row r="6943" spans="1:14" x14ac:dyDescent="0.25">
      <c r="A6943" s="27">
        <v>46083</v>
      </c>
      <c r="B6943" s="28">
        <v>-19622059.645056866</v>
      </c>
      <c r="C6943" s="28">
        <v>-19622342</v>
      </c>
      <c r="D6943" s="28">
        <v>2751675.645056867</v>
      </c>
      <c r="E6943" s="28">
        <v>1583901</v>
      </c>
      <c r="F6943" s="28">
        <f t="shared" si="4608"/>
        <v>-15286483</v>
      </c>
      <c r="G6943" s="5">
        <f t="shared" si="4616"/>
        <v>-15286765.354943134</v>
      </c>
      <c r="H6943" s="5"/>
      <c r="I6943" s="5">
        <f t="shared" si="4617"/>
        <v>12455137.405934799</v>
      </c>
      <c r="J6943" s="5">
        <f t="shared" si="4618"/>
        <v>10866038.542592593</v>
      </c>
      <c r="K6943" s="5">
        <f t="shared" si="4619"/>
        <v>5104109.4940652065</v>
      </c>
      <c r="L6943" s="5">
        <f t="shared" si="4620"/>
        <v>2273079.7000000002</v>
      </c>
      <c r="M6943" s="5">
        <f t="shared" si="4621"/>
        <v>19832326.600000001</v>
      </c>
      <c r="N6943" s="5">
        <f t="shared" si="4622"/>
        <v>18243227.736657795</v>
      </c>
    </row>
    <row r="6944" spans="1:14" x14ac:dyDescent="0.25">
      <c r="A6944" s="27">
        <v>46084</v>
      </c>
      <c r="B6944" s="28">
        <v>2737913.2104767244</v>
      </c>
      <c r="C6944" s="28">
        <v>2737913</v>
      </c>
      <c r="D6944" s="28">
        <v>2631928.789523276</v>
      </c>
      <c r="E6944" s="28">
        <v>2870877</v>
      </c>
      <c r="F6944" s="28">
        <f t="shared" si="4608"/>
        <v>8240719</v>
      </c>
      <c r="G6944" s="5">
        <f t="shared" si="4616"/>
        <v>8240718.7895232756</v>
      </c>
      <c r="H6944" s="5"/>
      <c r="I6944" s="5">
        <f t="shared" si="4617"/>
        <v>12231524.375244582</v>
      </c>
      <c r="J6944" s="5">
        <f t="shared" si="4618"/>
        <v>10642425.509259259</v>
      </c>
      <c r="K6944" s="5">
        <f t="shared" si="4619"/>
        <v>5049339.6247554226</v>
      </c>
      <c r="L6944" s="5">
        <f t="shared" si="4620"/>
        <v>2295768.9666666668</v>
      </c>
      <c r="M6944" s="5">
        <f t="shared" si="4621"/>
        <v>19576632.966666665</v>
      </c>
      <c r="N6944" s="5">
        <f t="shared" si="4622"/>
        <v>17987534.100681342</v>
      </c>
    </row>
    <row r="6945" spans="1:14" x14ac:dyDescent="0.25">
      <c r="A6945" s="27">
        <v>46085</v>
      </c>
      <c r="B6945" s="28">
        <v>15147122.323415522</v>
      </c>
      <c r="C6945" s="28">
        <v>15154303</v>
      </c>
      <c r="D6945" s="28">
        <v>977052.67658447847</v>
      </c>
      <c r="E6945" s="28">
        <v>3456898</v>
      </c>
      <c r="F6945" s="28">
        <f t="shared" si="4608"/>
        <v>19581073</v>
      </c>
      <c r="G6945" s="5">
        <f t="shared" si="4616"/>
        <v>19588253.676584478</v>
      </c>
      <c r="H6945" s="5"/>
      <c r="I6945" s="5">
        <f t="shared" si="4617"/>
        <v>12517883.510715442</v>
      </c>
      <c r="J6945" s="5">
        <f t="shared" si="4618"/>
        <v>10929024.009259259</v>
      </c>
      <c r="K6945" s="5">
        <f t="shared" si="4619"/>
        <v>4893844.7559512304</v>
      </c>
      <c r="L6945" s="5">
        <f t="shared" si="4620"/>
        <v>2204826.7999999998</v>
      </c>
      <c r="M6945" s="5">
        <f t="shared" si="4621"/>
        <v>19616555.066666666</v>
      </c>
      <c r="N6945" s="5">
        <f t="shared" si="4622"/>
        <v>18027695.56521048</v>
      </c>
    </row>
    <row r="6946" spans="1:14" x14ac:dyDescent="0.25">
      <c r="A6946" s="27">
        <v>46086</v>
      </c>
      <c r="B6946" s="28">
        <v>10173062.074196475</v>
      </c>
      <c r="C6946" s="28">
        <v>10173062</v>
      </c>
      <c r="D6946" s="28">
        <v>1265721.9258035249</v>
      </c>
      <c r="E6946" s="28">
        <v>2510180</v>
      </c>
      <c r="F6946" s="28">
        <f t="shared" si="4608"/>
        <v>13948964</v>
      </c>
      <c r="G6946" s="5">
        <f t="shared" si="4616"/>
        <v>13948963.925803525</v>
      </c>
      <c r="H6946" s="5"/>
      <c r="I6946" s="5">
        <f t="shared" si="4617"/>
        <v>12788771.426785756</v>
      </c>
      <c r="J6946" s="5">
        <f t="shared" si="4618"/>
        <v>11180618.109259259</v>
      </c>
      <c r="K6946" s="5">
        <f t="shared" si="4619"/>
        <v>4688143.8732142486</v>
      </c>
      <c r="L6946" s="5">
        <f t="shared" si="4620"/>
        <v>2151674.5</v>
      </c>
      <c r="M6946" s="5">
        <f t="shared" si="4621"/>
        <v>19628589.800000001</v>
      </c>
      <c r="N6946" s="5">
        <f t="shared" si="4622"/>
        <v>18020436.482473504</v>
      </c>
    </row>
    <row r="6947" spans="1:14" x14ac:dyDescent="0.25">
      <c r="A6947" s="27">
        <v>46087</v>
      </c>
      <c r="B6947" s="28">
        <v>11697507.803589284</v>
      </c>
      <c r="C6947" s="28">
        <v>11697508</v>
      </c>
      <c r="D6947" s="28">
        <v>1823926.1964107174</v>
      </c>
      <c r="E6947" s="28">
        <v>5796711</v>
      </c>
      <c r="F6947" s="28">
        <f t="shared" si="4608"/>
        <v>19318145</v>
      </c>
      <c r="G6947" s="5">
        <f t="shared" si="4616"/>
        <v>19318145.196410716</v>
      </c>
      <c r="H6947" s="5"/>
      <c r="I6947" s="5">
        <f t="shared" si="4617"/>
        <v>12675776.239223067</v>
      </c>
      <c r="J6947" s="5">
        <f t="shared" si="4618"/>
        <v>11067622.942592593</v>
      </c>
      <c r="K6947" s="5">
        <f t="shared" si="4619"/>
        <v>4489062.7274436038</v>
      </c>
      <c r="L6947" s="5">
        <f t="shared" si="4620"/>
        <v>2293290.5666666669</v>
      </c>
      <c r="M6947" s="5">
        <f t="shared" si="4621"/>
        <v>19458129.533333335</v>
      </c>
      <c r="N6947" s="5">
        <f t="shared" si="4622"/>
        <v>17849976.236702856</v>
      </c>
    </row>
    <row r="6948" spans="1:14" x14ac:dyDescent="0.25">
      <c r="A6948" s="27">
        <v>46088</v>
      </c>
      <c r="B6948" s="28">
        <v>-10664559.669236489</v>
      </c>
      <c r="C6948" s="28">
        <v>-10664560</v>
      </c>
      <c r="D6948" s="28">
        <v>1950188.6692364896</v>
      </c>
      <c r="E6948" s="28">
        <v>3070337</v>
      </c>
      <c r="F6948" s="28">
        <f t="shared" si="4608"/>
        <v>-5644034</v>
      </c>
      <c r="G6948" s="5">
        <f t="shared" si="4616"/>
        <v>-5644034.3307635114</v>
      </c>
      <c r="H6948" s="5"/>
      <c r="I6948" s="5">
        <f t="shared" si="4617"/>
        <v>11387199.148446215</v>
      </c>
      <c r="J6948" s="5">
        <f t="shared" si="4618"/>
        <v>9779045.8425925933</v>
      </c>
      <c r="K6948" s="5">
        <f t="shared" si="4619"/>
        <v>4340473.9848871194</v>
      </c>
      <c r="L6948" s="5">
        <f t="shared" si="4620"/>
        <v>2365295.1</v>
      </c>
      <c r="M6948" s="5">
        <f t="shared" si="4621"/>
        <v>18092968.233333334</v>
      </c>
      <c r="N6948" s="5">
        <f t="shared" si="4622"/>
        <v>16484814.927479709</v>
      </c>
    </row>
    <row r="6949" spans="1:14" x14ac:dyDescent="0.25">
      <c r="A6949" s="27">
        <v>46089</v>
      </c>
      <c r="B6949" s="28">
        <v>17738017.179249566</v>
      </c>
      <c r="C6949" s="28">
        <v>17738017</v>
      </c>
      <c r="D6949" s="28">
        <v>1916323.8207504323</v>
      </c>
      <c r="E6949" s="28">
        <v>3117398</v>
      </c>
      <c r="F6949" s="28">
        <f t="shared" si="4608"/>
        <v>22771739</v>
      </c>
      <c r="G6949" s="5">
        <f t="shared" si="4616"/>
        <v>22771738.820750434</v>
      </c>
      <c r="H6949" s="5"/>
      <c r="I6949" s="5">
        <f t="shared" si="4617"/>
        <v>11727361.43014482</v>
      </c>
      <c r="J6949" s="5">
        <f t="shared" si="4618"/>
        <v>10119208.109259259</v>
      </c>
      <c r="K6949" s="5">
        <f t="shared" si="4619"/>
        <v>4210297.5698551843</v>
      </c>
      <c r="L6949" s="5">
        <f t="shared" si="4620"/>
        <v>2417799.8666666667</v>
      </c>
      <c r="M6949" s="5">
        <f t="shared" si="4621"/>
        <v>18355458.866666667</v>
      </c>
      <c r="N6949" s="5">
        <f t="shared" si="4622"/>
        <v>16747305.545781106</v>
      </c>
    </row>
    <row r="6950" spans="1:14" x14ac:dyDescent="0.25">
      <c r="A6950" s="27">
        <v>46090</v>
      </c>
      <c r="B6950" s="28">
        <v>-6924164.9518668745</v>
      </c>
      <c r="C6950" s="28">
        <v>-6599225</v>
      </c>
      <c r="D6950" s="28">
        <v>3038726.9518668749</v>
      </c>
      <c r="E6950" s="28">
        <v>2026701</v>
      </c>
      <c r="F6950" s="28">
        <f t="shared" si="4608"/>
        <v>-1858736.9999999995</v>
      </c>
      <c r="G6950" s="5">
        <f t="shared" si="4616"/>
        <v>-1533797.0481331251</v>
      </c>
      <c r="H6950" s="5"/>
      <c r="I6950" s="5">
        <f t="shared" si="4617"/>
        <v>10403961.444397382</v>
      </c>
      <c r="J6950" s="5">
        <f t="shared" si="4618"/>
        <v>8806639.4425925929</v>
      </c>
      <c r="K6950" s="5">
        <f t="shared" si="4619"/>
        <v>4139028.0222692867</v>
      </c>
      <c r="L6950" s="5">
        <f t="shared" si="4620"/>
        <v>2398494.4666666668</v>
      </c>
      <c r="M6950" s="5">
        <f t="shared" si="4621"/>
        <v>16941483.933333334</v>
      </c>
      <c r="N6950" s="5">
        <f t="shared" si="4622"/>
        <v>15344161.93152854</v>
      </c>
    </row>
    <row r="6951" spans="1:14" x14ac:dyDescent="0.25">
      <c r="A6951" s="27">
        <v>46091</v>
      </c>
      <c r="B6951" s="28">
        <v>988235.27665924793</v>
      </c>
      <c r="C6951" s="28">
        <v>988158</v>
      </c>
      <c r="D6951" s="28">
        <v>2319730.7233407521</v>
      </c>
      <c r="E6951" s="28">
        <v>2787991</v>
      </c>
      <c r="F6951" s="28">
        <f t="shared" si="4608"/>
        <v>6095957</v>
      </c>
      <c r="G6951" s="5">
        <f t="shared" si="4616"/>
        <v>6095879.7233407516</v>
      </c>
      <c r="H6951" s="5"/>
      <c r="I6951" s="5">
        <f t="shared" si="4617"/>
        <v>10452338.86288826</v>
      </c>
      <c r="J6951" s="5">
        <f t="shared" si="4618"/>
        <v>8855014.2759259269</v>
      </c>
      <c r="K6951" s="5">
        <f t="shared" si="4619"/>
        <v>4036363.6371117402</v>
      </c>
      <c r="L6951" s="5">
        <f t="shared" si="4620"/>
        <v>2359274.6333333333</v>
      </c>
      <c r="M6951" s="5">
        <f t="shared" si="4621"/>
        <v>16847977.133333333</v>
      </c>
      <c r="N6951" s="5">
        <f t="shared" si="4622"/>
        <v>15250652.546370994</v>
      </c>
    </row>
    <row r="6952" spans="1:14" x14ac:dyDescent="0.25">
      <c r="A6952" s="27">
        <v>46092</v>
      </c>
      <c r="B6952" s="28">
        <v>205965.15517190006</v>
      </c>
      <c r="C6952" s="28">
        <v>127769</v>
      </c>
      <c r="D6952" s="28">
        <v>3237036.8448280999</v>
      </c>
      <c r="E6952" s="28">
        <v>2806656</v>
      </c>
      <c r="F6952" s="28">
        <f t="shared" si="4608"/>
        <v>6249658</v>
      </c>
      <c r="G6952" s="5">
        <f t="shared" si="4616"/>
        <v>6171461.8448280999</v>
      </c>
      <c r="H6952" s="5"/>
      <c r="I6952" s="5">
        <f t="shared" si="4617"/>
        <v>9861184.3234797418</v>
      </c>
      <c r="J6952" s="5">
        <f t="shared" si="4618"/>
        <v>8261253.2092592586</v>
      </c>
      <c r="K6952" s="5">
        <f t="shared" si="4619"/>
        <v>3954102.4098535907</v>
      </c>
      <c r="L6952" s="5">
        <f t="shared" si="4620"/>
        <v>2388974.0333333332</v>
      </c>
      <c r="M6952" s="5">
        <f t="shared" si="4621"/>
        <v>16204260.766666668</v>
      </c>
      <c r="N6952" s="5">
        <f t="shared" si="4622"/>
        <v>14604329.652446182</v>
      </c>
    </row>
    <row r="6953" spans="1:14" x14ac:dyDescent="0.25">
      <c r="A6953" s="27">
        <v>46093</v>
      </c>
      <c r="B6953" s="28">
        <v>-8553274.8344024327</v>
      </c>
      <c r="C6953" s="28">
        <v>-8553275</v>
      </c>
      <c r="D6953" s="28">
        <v>3287605.8344024327</v>
      </c>
      <c r="E6953" s="28">
        <v>3155179</v>
      </c>
      <c r="F6953" s="28">
        <f t="shared" si="4608"/>
        <v>-2110490</v>
      </c>
      <c r="G6953" s="5">
        <f t="shared" si="4616"/>
        <v>-2110490.1655975673</v>
      </c>
      <c r="H6953" s="5"/>
      <c r="I6953" s="5">
        <f t="shared" si="4617"/>
        <v>8944897.9380595293</v>
      </c>
      <c r="J6953" s="5">
        <f t="shared" si="4618"/>
        <v>7344966.8092592591</v>
      </c>
      <c r="K6953" s="5">
        <f t="shared" si="4619"/>
        <v>3878071.7952738022</v>
      </c>
      <c r="L6953" s="5">
        <f t="shared" si="4620"/>
        <v>2426703.5333333332</v>
      </c>
      <c r="M6953" s="5">
        <f t="shared" si="4621"/>
        <v>15249673.266666668</v>
      </c>
      <c r="N6953" s="5">
        <f t="shared" si="4622"/>
        <v>13649742.137866395</v>
      </c>
    </row>
    <row r="6954" spans="1:14" x14ac:dyDescent="0.25">
      <c r="A6954" s="27">
        <v>46094</v>
      </c>
      <c r="B6954" s="28">
        <v>23285741.734198596</v>
      </c>
      <c r="C6954" s="28">
        <v>23285742</v>
      </c>
      <c r="D6954" s="28">
        <v>2800560.2658014037</v>
      </c>
      <c r="E6954" s="28">
        <v>2839709</v>
      </c>
      <c r="F6954" s="28">
        <f t="shared" si="4608"/>
        <v>28926011</v>
      </c>
      <c r="G6954" s="5">
        <f t="shared" si="4616"/>
        <v>28926011.265801404</v>
      </c>
      <c r="H6954" s="5"/>
      <c r="I6954" s="5">
        <f t="shared" si="4617"/>
        <v>9468919.5280557796</v>
      </c>
      <c r="J6954" s="5">
        <f t="shared" si="4618"/>
        <v>7868988.4092592588</v>
      </c>
      <c r="K6954" s="5">
        <f t="shared" si="4619"/>
        <v>3784972.6386108841</v>
      </c>
      <c r="L6954" s="5">
        <f t="shared" si="4620"/>
        <v>2434911.6666666665</v>
      </c>
      <c r="M6954" s="5">
        <f t="shared" si="4621"/>
        <v>15688803.833333334</v>
      </c>
      <c r="N6954" s="5">
        <f t="shared" si="4622"/>
        <v>14088872.714536812</v>
      </c>
    </row>
    <row r="6955" spans="1:14" x14ac:dyDescent="0.25">
      <c r="A6955" s="27">
        <v>46095</v>
      </c>
      <c r="B6955" s="28">
        <v>10691313.293138217</v>
      </c>
      <c r="C6955" s="28">
        <v>10691313</v>
      </c>
      <c r="D6955" s="28">
        <v>2707673.7068617824</v>
      </c>
      <c r="E6955" s="28">
        <v>2040062</v>
      </c>
      <c r="F6955" s="28">
        <f t="shared" si="4608"/>
        <v>15439049</v>
      </c>
      <c r="G6955" s="5">
        <f t="shared" si="4616"/>
        <v>15439048.706861783</v>
      </c>
      <c r="H6955" s="5"/>
      <c r="I6955" s="5">
        <f t="shared" si="4617"/>
        <v>9875201.1998695116</v>
      </c>
      <c r="J6955" s="5">
        <f t="shared" si="4618"/>
        <v>8275270.0759259257</v>
      </c>
      <c r="K6955" s="5">
        <f t="shared" si="4619"/>
        <v>3687588.3667971515</v>
      </c>
      <c r="L6955" s="5">
        <f t="shared" si="4620"/>
        <v>2438032.5333333332</v>
      </c>
      <c r="M6955" s="5">
        <f t="shared" si="4621"/>
        <v>16000822.1</v>
      </c>
      <c r="N6955" s="5">
        <f t="shared" si="4622"/>
        <v>14400890.976056414</v>
      </c>
    </row>
    <row r="6956" spans="1:14" x14ac:dyDescent="0.25">
      <c r="A6956" s="27">
        <v>46096</v>
      </c>
      <c r="B6956" s="28">
        <v>2201974.2933934545</v>
      </c>
      <c r="C6956" s="28">
        <v>2201974</v>
      </c>
      <c r="D6956" s="28">
        <v>2706086.7066065455</v>
      </c>
      <c r="E6956" s="28">
        <v>2615283</v>
      </c>
      <c r="F6956" s="28">
        <f t="shared" si="4608"/>
        <v>7523344</v>
      </c>
      <c r="G6956" s="5">
        <f t="shared" si="4616"/>
        <v>7523343.7066065455</v>
      </c>
      <c r="H6956" s="5"/>
      <c r="I6956" s="5">
        <f t="shared" si="4617"/>
        <v>9381967.5463046469</v>
      </c>
      <c r="J6956" s="5">
        <f t="shared" si="4618"/>
        <v>7782036.4092592588</v>
      </c>
      <c r="K6956" s="5">
        <f t="shared" si="4619"/>
        <v>3588389.0203620177</v>
      </c>
      <c r="L6956" s="5">
        <f t="shared" si="4620"/>
        <v>2420681.8666666667</v>
      </c>
      <c r="M6956" s="5">
        <f t="shared" si="4621"/>
        <v>15391038.433333334</v>
      </c>
      <c r="N6956" s="5">
        <f t="shared" si="4622"/>
        <v>13791107.296287946</v>
      </c>
    </row>
    <row r="6957" spans="1:14" x14ac:dyDescent="0.25">
      <c r="A6957" s="27">
        <v>46097</v>
      </c>
      <c r="B6957" s="28">
        <v>46245331.362730965</v>
      </c>
      <c r="C6957" s="28">
        <v>46245345</v>
      </c>
      <c r="D6957" s="28">
        <v>2265466.6372690354</v>
      </c>
      <c r="E6957" s="28">
        <v>2572159</v>
      </c>
      <c r="F6957" s="28">
        <f t="shared" si="4608"/>
        <v>51082957</v>
      </c>
      <c r="G6957" s="5">
        <f t="shared" si="4616"/>
        <v>51082970.637269035</v>
      </c>
      <c r="H6957" s="5"/>
      <c r="I6957" s="5">
        <f t="shared" si="4617"/>
        <v>10968601.858247943</v>
      </c>
      <c r="J6957" s="5">
        <f t="shared" si="4618"/>
        <v>9368671.1759259272</v>
      </c>
      <c r="K6957" s="5">
        <f t="shared" si="4619"/>
        <v>3486075.2750853878</v>
      </c>
      <c r="L6957" s="5">
        <f t="shared" si="4620"/>
        <v>2394773.8666666667</v>
      </c>
      <c r="M6957" s="5">
        <f t="shared" si="4621"/>
        <v>16849451</v>
      </c>
      <c r="N6957" s="5">
        <f t="shared" si="4622"/>
        <v>15249520.317677982</v>
      </c>
    </row>
    <row r="6958" spans="1:14" x14ac:dyDescent="0.25">
      <c r="A6958" s="27">
        <v>46098</v>
      </c>
      <c r="B6958" s="28">
        <v>-21701439.693499107</v>
      </c>
      <c r="C6958" s="28">
        <v>-21701440</v>
      </c>
      <c r="D6958" s="28">
        <v>2098830.6934991069</v>
      </c>
      <c r="E6958" s="28">
        <v>1658901</v>
      </c>
      <c r="F6958" s="28">
        <f t="shared" si="4608"/>
        <v>-17943708</v>
      </c>
      <c r="G6958" s="5">
        <f t="shared" si="4616"/>
        <v>-17943708.306500893</v>
      </c>
      <c r="H6958" s="5"/>
      <c r="I6958" s="5">
        <f t="shared" si="4617"/>
        <v>9393470.9867799543</v>
      </c>
      <c r="J6958" s="5">
        <f t="shared" si="4618"/>
        <v>7793540.3092592601</v>
      </c>
      <c r="K6958" s="5">
        <f t="shared" si="4619"/>
        <v>3359537.1465533795</v>
      </c>
      <c r="L6958" s="5">
        <f t="shared" si="4620"/>
        <v>2366208.5</v>
      </c>
      <c r="M6958" s="5">
        <f t="shared" si="4621"/>
        <v>15119216.633333333</v>
      </c>
      <c r="N6958" s="5">
        <f t="shared" si="4622"/>
        <v>13519285.95581264</v>
      </c>
    </row>
    <row r="6959" spans="1:14" x14ac:dyDescent="0.25">
      <c r="A6959" s="27">
        <v>46099</v>
      </c>
      <c r="B6959" s="28">
        <v>24482227.036733713</v>
      </c>
      <c r="C6959" s="28">
        <v>24482227</v>
      </c>
      <c r="D6959" s="28">
        <v>1829019.9632662856</v>
      </c>
      <c r="E6959" s="28">
        <v>1099513</v>
      </c>
      <c r="F6959" s="28">
        <f t="shared" si="4608"/>
        <v>27410760</v>
      </c>
      <c r="G6959" s="5">
        <f t="shared" si="4616"/>
        <v>27410759.963266287</v>
      </c>
      <c r="H6959" s="5"/>
      <c r="I6959" s="5">
        <f t="shared" si="4617"/>
        <v>10398275.596156383</v>
      </c>
      <c r="J6959" s="5">
        <f t="shared" si="4618"/>
        <v>8798344.9092592597</v>
      </c>
      <c r="K6959" s="5">
        <f t="shared" si="4619"/>
        <v>3222304.0705102822</v>
      </c>
      <c r="L6959" s="5">
        <f t="shared" si="4620"/>
        <v>2361979.1</v>
      </c>
      <c r="M6959" s="5">
        <f t="shared" si="4621"/>
        <v>15982558.766666668</v>
      </c>
      <c r="N6959" s="5">
        <f t="shared" si="4622"/>
        <v>14382628.079769544</v>
      </c>
    </row>
    <row r="6960" spans="1:14" x14ac:dyDescent="0.25">
      <c r="A6960" s="27">
        <v>46100</v>
      </c>
      <c r="B6960" s="28">
        <v>15478680.315752393</v>
      </c>
      <c r="C6960" s="28">
        <v>15478680</v>
      </c>
      <c r="D6960" s="28">
        <v>1786816.6842476078</v>
      </c>
      <c r="E6960" s="28">
        <v>1056102</v>
      </c>
      <c r="F6960" s="28">
        <f t="shared" si="4608"/>
        <v>18321599</v>
      </c>
      <c r="G6960" s="5">
        <f t="shared" si="4616"/>
        <v>18321598.684247609</v>
      </c>
      <c r="H6960" s="5"/>
      <c r="I6960" s="5">
        <f t="shared" si="4617"/>
        <v>9220673.8420692589</v>
      </c>
      <c r="J6960" s="5">
        <f t="shared" si="4618"/>
        <v>7620743.1425925931</v>
      </c>
      <c r="K6960" s="5">
        <f t="shared" si="4619"/>
        <v>3142960.5245974073</v>
      </c>
      <c r="L6960" s="5">
        <f t="shared" si="4620"/>
        <v>2378287.6333333333</v>
      </c>
      <c r="M6960" s="5">
        <f t="shared" si="4621"/>
        <v>14741922</v>
      </c>
      <c r="N6960" s="5">
        <f t="shared" si="4622"/>
        <v>13141991.300523337</v>
      </c>
    </row>
    <row r="6961" spans="1:14" x14ac:dyDescent="0.25">
      <c r="A6961" s="27">
        <v>46101</v>
      </c>
      <c r="B6961" s="28">
        <v>-5891195.9692573175</v>
      </c>
      <c r="C6961" s="28">
        <v>-5891196</v>
      </c>
      <c r="D6961" s="28">
        <v>1756673.9692573179</v>
      </c>
      <c r="E6961" s="28">
        <v>1770049</v>
      </c>
      <c r="F6961" s="28">
        <f t="shared" si="4608"/>
        <v>-2364472.9999999995</v>
      </c>
      <c r="G6961" s="5">
        <f t="shared" si="4616"/>
        <v>-2364473.0307426821</v>
      </c>
      <c r="H6961" s="5"/>
      <c r="I6961" s="5">
        <f t="shared" si="4617"/>
        <v>9538411.8047024738</v>
      </c>
      <c r="J6961" s="5">
        <f t="shared" si="4618"/>
        <v>7938481.1092592599</v>
      </c>
      <c r="K6961" s="5">
        <f t="shared" si="4619"/>
        <v>3049780.3952975255</v>
      </c>
      <c r="L6961" s="5">
        <f t="shared" si="4620"/>
        <v>2373222.3666666667</v>
      </c>
      <c r="M6961" s="5">
        <f t="shared" si="4621"/>
        <v>14961414.566666666</v>
      </c>
      <c r="N6961" s="5">
        <f t="shared" si="4622"/>
        <v>13361483.871223453</v>
      </c>
    </row>
    <row r="6962" spans="1:14" x14ac:dyDescent="0.25">
      <c r="A6962" s="27">
        <v>46102</v>
      </c>
      <c r="B6962" s="28">
        <v>15774474.61252572</v>
      </c>
      <c r="C6962" s="28">
        <v>15774475</v>
      </c>
      <c r="D6962" s="28">
        <v>1679062.3874742796</v>
      </c>
      <c r="E6962" s="28">
        <v>3256007</v>
      </c>
      <c r="F6962" s="28">
        <f t="shared" si="4608"/>
        <v>20709544</v>
      </c>
      <c r="G6962" s="5">
        <f t="shared" si="4616"/>
        <v>20709544.38747428</v>
      </c>
      <c r="H6962" s="5"/>
      <c r="I6962" s="5">
        <f t="shared" si="4617"/>
        <v>8884259.1676574014</v>
      </c>
      <c r="J6962" s="5">
        <f t="shared" si="4618"/>
        <v>7368365.5092592593</v>
      </c>
      <c r="K6962" s="5">
        <f t="shared" si="4619"/>
        <v>2937050.0656759311</v>
      </c>
      <c r="L6962" s="5">
        <f t="shared" si="4620"/>
        <v>2414542.1666666665</v>
      </c>
      <c r="M6962" s="5">
        <f t="shared" si="4621"/>
        <v>14235851.4</v>
      </c>
      <c r="N6962" s="5">
        <f t="shared" si="4622"/>
        <v>12719957.741601856</v>
      </c>
    </row>
    <row r="6963" spans="1:14" x14ac:dyDescent="0.25">
      <c r="A6963" s="27">
        <v>46103</v>
      </c>
      <c r="B6963" s="28">
        <v>-1575431.1374254781</v>
      </c>
      <c r="C6963" s="28">
        <v>-1575431</v>
      </c>
      <c r="D6963" s="28">
        <v>1765900.1374254781</v>
      </c>
      <c r="E6963" s="28">
        <v>3021537</v>
      </c>
      <c r="F6963" s="28">
        <f t="shared" si="4608"/>
        <v>3212006</v>
      </c>
      <c r="G6963" s="5">
        <f t="shared" si="4616"/>
        <v>3212006.1374254781</v>
      </c>
      <c r="H6963" s="5"/>
      <c r="I6963" s="5">
        <f t="shared" si="4617"/>
        <v>9373792.5092503726</v>
      </c>
      <c r="J6963" s="5">
        <f t="shared" si="4618"/>
        <v>7857898.8425925933</v>
      </c>
      <c r="K6963" s="5">
        <f t="shared" si="4619"/>
        <v>2871087.9574162941</v>
      </c>
      <c r="L6963" s="5">
        <f t="shared" si="4620"/>
        <v>2464558.2999999998</v>
      </c>
      <c r="M6963" s="5">
        <f t="shared" si="4621"/>
        <v>14709438.766666668</v>
      </c>
      <c r="N6963" s="5">
        <f t="shared" si="4622"/>
        <v>13193545.100008888</v>
      </c>
    </row>
    <row r="6964" spans="1:14" x14ac:dyDescent="0.25">
      <c r="A6964" s="27">
        <v>46104</v>
      </c>
      <c r="B6964" s="28">
        <v>32735900.856538191</v>
      </c>
      <c r="C6964" s="28">
        <v>32735901</v>
      </c>
      <c r="D6964" s="28">
        <v>1739226.1434618095</v>
      </c>
      <c r="E6964" s="28">
        <v>1307431</v>
      </c>
      <c r="F6964" s="28">
        <f t="shared" si="4608"/>
        <v>35782558</v>
      </c>
      <c r="G6964" s="5">
        <f t="shared" si="4616"/>
        <v>35782558.143461809</v>
      </c>
      <c r="H6964" s="5"/>
      <c r="I6964" s="5">
        <f t="shared" si="4617"/>
        <v>8922875.3708560187</v>
      </c>
      <c r="J6964" s="5">
        <f t="shared" si="4618"/>
        <v>8761605.5574074071</v>
      </c>
      <c r="K6964" s="5">
        <f t="shared" si="4619"/>
        <v>2854649.6291439775</v>
      </c>
      <c r="L6964" s="5">
        <f t="shared" si="4620"/>
        <v>2468377.8666666667</v>
      </c>
      <c r="M6964" s="5">
        <f t="shared" si="4621"/>
        <v>14245902.866666667</v>
      </c>
      <c r="N6964" s="5">
        <f t="shared" si="4622"/>
        <v>14084633.053218054</v>
      </c>
    </row>
    <row r="6965" spans="1:14" x14ac:dyDescent="0.25">
      <c r="A6965" s="27">
        <v>46105</v>
      </c>
      <c r="B6965" s="28">
        <v>-10159890.058896484</v>
      </c>
      <c r="C6965" s="28">
        <v>-10160180</v>
      </c>
      <c r="D6965" s="28">
        <v>1810054.0588964832</v>
      </c>
      <c r="E6965" s="28">
        <v>-49700</v>
      </c>
      <c r="F6965" s="28">
        <f t="shared" si="4608"/>
        <v>-8399536</v>
      </c>
      <c r="G6965" s="5">
        <f t="shared" si="4616"/>
        <v>-8399825.941103518</v>
      </c>
      <c r="H6965" s="5"/>
      <c r="I6965" s="5">
        <f t="shared" si="4617"/>
        <v>7534512.0362892728</v>
      </c>
      <c r="J6965" s="5">
        <f t="shared" si="4618"/>
        <v>7542954.9333333336</v>
      </c>
      <c r="K6965" s="5">
        <f t="shared" si="4619"/>
        <v>2860418.363710728</v>
      </c>
      <c r="L6965" s="5">
        <f t="shared" si="4620"/>
        <v>2430110.7333333334</v>
      </c>
      <c r="M6965" s="5">
        <f t="shared" si="4621"/>
        <v>12825041.133333333</v>
      </c>
      <c r="N6965" s="5">
        <f t="shared" si="4622"/>
        <v>12833484.030377394</v>
      </c>
    </row>
    <row r="6966" spans="1:14" x14ac:dyDescent="0.25">
      <c r="A6966" s="27">
        <v>46106</v>
      </c>
      <c r="B6966" s="28">
        <v>2523793.8071822352</v>
      </c>
      <c r="C6966" s="28">
        <v>2510172</v>
      </c>
      <c r="D6966" s="28">
        <v>1823380.1928177648</v>
      </c>
      <c r="E6966" s="28">
        <v>-104362</v>
      </c>
      <c r="F6966" s="28">
        <f t="shared" si="4608"/>
        <v>4242812</v>
      </c>
      <c r="G6966" s="5">
        <f t="shared" si="4616"/>
        <v>4229190.1928177644</v>
      </c>
      <c r="H6966" s="5"/>
      <c r="I6966" s="5">
        <f t="shared" si="4617"/>
        <v>6970298.3055728441</v>
      </c>
      <c r="J6966" s="5">
        <f t="shared" si="4618"/>
        <v>6978287.1333333338</v>
      </c>
      <c r="K6966" s="5">
        <f t="shared" si="4619"/>
        <v>2798237.7277604886</v>
      </c>
      <c r="L6966" s="5">
        <f t="shared" si="4620"/>
        <v>2385212.6333333333</v>
      </c>
      <c r="M6966" s="5">
        <f t="shared" si="4621"/>
        <v>12153748.666666666</v>
      </c>
      <c r="N6966" s="5">
        <f t="shared" si="4622"/>
        <v>12161737.494427156</v>
      </c>
    </row>
    <row r="6967" spans="1:14" x14ac:dyDescent="0.25">
      <c r="A6967" s="27">
        <v>46107</v>
      </c>
      <c r="B6967" s="28">
        <v>40961319.425014101</v>
      </c>
      <c r="C6967" s="28">
        <v>40961258</v>
      </c>
      <c r="D6967" s="28">
        <v>2396161.5749859023</v>
      </c>
      <c r="E6967" s="28">
        <v>497748</v>
      </c>
      <c r="F6967" s="28">
        <f t="shared" si="4608"/>
        <v>43855229</v>
      </c>
      <c r="G6967" s="5">
        <f t="shared" si="4616"/>
        <v>43855167.574985899</v>
      </c>
      <c r="H6967" s="5"/>
      <c r="I6967" s="5">
        <f t="shared" si="4617"/>
        <v>8708082.2871536091</v>
      </c>
      <c r="J6967" s="5">
        <f t="shared" si="4618"/>
        <v>8716069.0666666664</v>
      </c>
      <c r="K6967" s="5">
        <f t="shared" si="4619"/>
        <v>2717326.5461797235</v>
      </c>
      <c r="L6967" s="5">
        <f t="shared" si="4620"/>
        <v>2304531.3666666667</v>
      </c>
      <c r="M6967" s="5">
        <f t="shared" si="4621"/>
        <v>13729940.199999999</v>
      </c>
      <c r="N6967" s="5">
        <f t="shared" si="4622"/>
        <v>13737926.979513057</v>
      </c>
    </row>
    <row r="6968" spans="1:14" x14ac:dyDescent="0.25">
      <c r="A6968" s="27">
        <v>46108</v>
      </c>
      <c r="B6968" s="28">
        <v>-18493125.234925855</v>
      </c>
      <c r="C6968" s="28">
        <v>-18493157</v>
      </c>
      <c r="D6968" s="28">
        <v>2025229.2349258536</v>
      </c>
      <c r="E6968" s="28">
        <v>613885</v>
      </c>
      <c r="F6968" s="28">
        <f t="shared" si="4608"/>
        <v>-15854011.000000002</v>
      </c>
      <c r="G6968" s="5">
        <f t="shared" si="4616"/>
        <v>-15854042.765074147</v>
      </c>
      <c r="H6968" s="5"/>
      <c r="I6968" s="5">
        <f t="shared" si="4617"/>
        <v>7192246.7353830896</v>
      </c>
      <c r="J6968" s="5">
        <f t="shared" si="4618"/>
        <v>7200232.4666666668</v>
      </c>
      <c r="K6968" s="5">
        <f t="shared" si="4619"/>
        <v>2594203.7312835748</v>
      </c>
      <c r="L6968" s="5">
        <f t="shared" si="4620"/>
        <v>2169627.5333333332</v>
      </c>
      <c r="M6968" s="5">
        <f t="shared" si="4621"/>
        <v>11956078</v>
      </c>
      <c r="N6968" s="5">
        <f t="shared" si="4622"/>
        <v>11964063.731283577</v>
      </c>
    </row>
    <row r="6969" spans="1:14" x14ac:dyDescent="0.25">
      <c r="A6969" s="27">
        <v>46109</v>
      </c>
      <c r="B6969" s="28">
        <v>6829621.8745592386</v>
      </c>
      <c r="C6969" s="28">
        <v>6830794</v>
      </c>
      <c r="D6969" s="28">
        <v>1916667.1254407619</v>
      </c>
      <c r="E6969" s="28">
        <v>172518</v>
      </c>
      <c r="F6969" s="28">
        <f t="shared" si="4608"/>
        <v>8918807</v>
      </c>
      <c r="G6969" s="5">
        <f t="shared" si="4616"/>
        <v>8919979.1254407614</v>
      </c>
      <c r="H6969" s="5"/>
      <c r="I6969" s="5">
        <f t="shared" si="4617"/>
        <v>7019061.3836488305</v>
      </c>
      <c r="J6969" s="5">
        <f t="shared" si="4618"/>
        <v>7027086.2000000002</v>
      </c>
      <c r="K6969" s="5">
        <f t="shared" si="4619"/>
        <v>2467633.2830178346</v>
      </c>
      <c r="L6969" s="5">
        <f t="shared" si="4620"/>
        <v>2089382.4333333333</v>
      </c>
      <c r="M6969" s="5">
        <f t="shared" si="4621"/>
        <v>11576077.1</v>
      </c>
      <c r="N6969" s="5">
        <f t="shared" si="4622"/>
        <v>11584101.916351169</v>
      </c>
    </row>
    <row r="6970" spans="1:14" x14ac:dyDescent="0.25">
      <c r="A6970" s="27">
        <v>46110</v>
      </c>
      <c r="B6970" s="28">
        <v>18838294.779892974</v>
      </c>
      <c r="C6970" s="28">
        <v>18807764</v>
      </c>
      <c r="D6970" s="28">
        <v>1873645.2201070255</v>
      </c>
      <c r="E6970" s="28">
        <v>1523948</v>
      </c>
      <c r="F6970" s="28">
        <f t="shared" si="4608"/>
        <v>22235888</v>
      </c>
      <c r="G6970" s="5">
        <f t="shared" si="4616"/>
        <v>22205357.220107026</v>
      </c>
      <c r="H6970" s="5"/>
      <c r="I6970" s="5">
        <f t="shared" si="4617"/>
        <v>7552790.1879200758</v>
      </c>
      <c r="J6970" s="5">
        <f t="shared" si="4618"/>
        <v>7559797.2999999998</v>
      </c>
      <c r="K6970" s="5">
        <f t="shared" si="4619"/>
        <v>2328960.1454132572</v>
      </c>
      <c r="L6970" s="5">
        <f t="shared" si="4620"/>
        <v>2078408.7666666666</v>
      </c>
      <c r="M6970" s="5">
        <f t="shared" si="4621"/>
        <v>11960159.1</v>
      </c>
      <c r="N6970" s="5">
        <f t="shared" si="4622"/>
        <v>11967166.212079925</v>
      </c>
    </row>
    <row r="6971" spans="1:14" x14ac:dyDescent="0.25">
      <c r="A6971" s="27">
        <v>46111</v>
      </c>
      <c r="B6971" s="28">
        <v>17857800.710475929</v>
      </c>
      <c r="C6971" s="28">
        <v>17855857</v>
      </c>
      <c r="D6971" s="28">
        <v>1756254.28952407</v>
      </c>
      <c r="E6971" s="28">
        <v>893757</v>
      </c>
      <c r="F6971" s="28">
        <f t="shared" si="4608"/>
        <v>20507812</v>
      </c>
      <c r="G6971" s="5">
        <f t="shared" si="4616"/>
        <v>20505868.289524071</v>
      </c>
      <c r="H6971" s="5"/>
      <c r="I6971" s="5">
        <f t="shared" si="4617"/>
        <v>7788101.3673855644</v>
      </c>
      <c r="J6971" s="5">
        <f t="shared" si="4618"/>
        <v>7795043.7000000002</v>
      </c>
      <c r="K6971" s="5">
        <f t="shared" si="4619"/>
        <v>2189991.1326144342</v>
      </c>
      <c r="L6971" s="5">
        <f t="shared" si="4620"/>
        <v>2070261.3</v>
      </c>
      <c r="M6971" s="5">
        <f t="shared" si="4621"/>
        <v>12048353.800000001</v>
      </c>
      <c r="N6971" s="5">
        <f t="shared" si="4622"/>
        <v>12055296.132614436</v>
      </c>
    </row>
    <row r="6972" spans="1:14" x14ac:dyDescent="0.25">
      <c r="A6972" s="27">
        <v>46112</v>
      </c>
      <c r="B6972" s="28">
        <v>25291067.948685665</v>
      </c>
      <c r="C6972" s="28">
        <v>25291068</v>
      </c>
      <c r="D6972" s="28">
        <v>1829412.0513143342</v>
      </c>
      <c r="E6972" s="28">
        <v>798039</v>
      </c>
      <c r="F6972" s="28">
        <f t="shared" si="4608"/>
        <v>27918519</v>
      </c>
      <c r="G6972" s="5">
        <f t="shared" si="4616"/>
        <v>27918519.051314335</v>
      </c>
      <c r="H6972" s="5"/>
      <c r="I6972" s="5">
        <f t="shared" si="4617"/>
        <v>7943340.7959671067</v>
      </c>
      <c r="J6972" s="5">
        <f t="shared" si="4618"/>
        <v>7950283.1333333338</v>
      </c>
      <c r="K6972" s="5">
        <f t="shared" si="4619"/>
        <v>2125534.6373662259</v>
      </c>
      <c r="L6972" s="5">
        <f t="shared" si="4620"/>
        <v>2025513.8333333333</v>
      </c>
      <c r="M6972" s="5">
        <f t="shared" si="4621"/>
        <v>12094389.266666668</v>
      </c>
      <c r="N6972" s="5">
        <f t="shared" si="4622"/>
        <v>12101331.604032896</v>
      </c>
    </row>
    <row r="6973" spans="1:14" x14ac:dyDescent="0.25">
      <c r="A6973" s="27">
        <v>46113</v>
      </c>
      <c r="B6973" s="28">
        <v>1250926</v>
      </c>
      <c r="C6973" s="28">
        <v>1250926</v>
      </c>
      <c r="D6973" s="28">
        <v>1836575</v>
      </c>
      <c r="E6973" s="28">
        <v>1556082</v>
      </c>
      <c r="F6973" s="28">
        <f t="shared" si="4608"/>
        <v>4643583</v>
      </c>
      <c r="G6973" s="5">
        <f t="shared" ref="G6973:G7002" si="4623">SUM(C6973:E6973)</f>
        <v>4643583</v>
      </c>
      <c r="H6973" s="5"/>
      <c r="I6973" s="5">
        <f t="shared" ref="I6973:I7002" si="4624">AVERAGE(B6944:B6973)</f>
        <v>8639106.9841356687</v>
      </c>
      <c r="J6973" s="5">
        <f t="shared" ref="J6973:J7002" si="4625">AVERAGE(C6944:C6973)</f>
        <v>8646058.7333333325</v>
      </c>
      <c r="K6973" s="5">
        <f t="shared" ref="K6973:K7002" si="4626">AVERAGE(D6944:D6973)</f>
        <v>2095031.2825309967</v>
      </c>
      <c r="L6973" s="5">
        <f t="shared" ref="L6973:L7002" si="4627">AVERAGE(E6944:E6973)</f>
        <v>2024586.5333333334</v>
      </c>
      <c r="M6973" s="5">
        <f t="shared" ref="M6973:M7002" si="4628">AVERAGE(F6944:F6973)</f>
        <v>12758724.800000001</v>
      </c>
      <c r="N6973" s="5">
        <f t="shared" ref="N6973:N7002" si="4629">AVERAGE(G6944:G6973)</f>
        <v>12765676.549197666</v>
      </c>
    </row>
    <row r="6974" spans="1:14" x14ac:dyDescent="0.25">
      <c r="A6974" s="27">
        <v>46114</v>
      </c>
      <c r="B6974" s="28">
        <v>-19669357</v>
      </c>
      <c r="C6974" s="28">
        <v>-19669357</v>
      </c>
      <c r="D6974" s="28">
        <v>1902913</v>
      </c>
      <c r="E6974" s="28">
        <v>618721</v>
      </c>
      <c r="F6974" s="28">
        <f t="shared" si="4608"/>
        <v>-17147723</v>
      </c>
      <c r="G6974" s="5">
        <f t="shared" si="4623"/>
        <v>-17147723</v>
      </c>
      <c r="H6974" s="5"/>
      <c r="I6974" s="5">
        <f t="shared" si="4624"/>
        <v>7892197.9771197783</v>
      </c>
      <c r="J6974" s="5">
        <f t="shared" si="4625"/>
        <v>7899149.7333333334</v>
      </c>
      <c r="K6974" s="5">
        <f t="shared" si="4626"/>
        <v>2070730.7562135542</v>
      </c>
      <c r="L6974" s="5">
        <f t="shared" si="4627"/>
        <v>1949514.6666666667</v>
      </c>
      <c r="M6974" s="5">
        <f t="shared" si="4628"/>
        <v>11912443.4</v>
      </c>
      <c r="N6974" s="5">
        <f t="shared" si="4629"/>
        <v>11919395.156213557</v>
      </c>
    </row>
    <row r="6975" spans="1:14" x14ac:dyDescent="0.25">
      <c r="A6975" s="27">
        <v>46115</v>
      </c>
      <c r="B6975" s="28">
        <v>6265253</v>
      </c>
      <c r="C6975" s="28">
        <v>6265253</v>
      </c>
      <c r="D6975" s="28">
        <v>1827910</v>
      </c>
      <c r="E6975" s="28">
        <v>1829883</v>
      </c>
      <c r="F6975" s="28">
        <f t="shared" si="4608"/>
        <v>9923046</v>
      </c>
      <c r="G6975" s="5">
        <f t="shared" si="4623"/>
        <v>9923046</v>
      </c>
      <c r="H6975" s="5"/>
      <c r="I6975" s="5">
        <f t="shared" si="4624"/>
        <v>7596135.6663392615</v>
      </c>
      <c r="J6975" s="5">
        <f t="shared" si="4625"/>
        <v>7602848.0666666664</v>
      </c>
      <c r="K6975" s="5">
        <f t="shared" si="4626"/>
        <v>2099092.6669940716</v>
      </c>
      <c r="L6975" s="5">
        <f t="shared" si="4627"/>
        <v>1895280.8333333333</v>
      </c>
      <c r="M6975" s="5">
        <f t="shared" si="4628"/>
        <v>11590509.166666666</v>
      </c>
      <c r="N6975" s="5">
        <f t="shared" si="4629"/>
        <v>11597221.566994075</v>
      </c>
    </row>
    <row r="6976" spans="1:14" x14ac:dyDescent="0.25">
      <c r="A6976" s="27">
        <v>46116</v>
      </c>
      <c r="B6976" s="28">
        <v>21799455</v>
      </c>
      <c r="C6976" s="28">
        <v>21799455</v>
      </c>
      <c r="D6976" s="28">
        <v>1752701</v>
      </c>
      <c r="E6976" s="28">
        <v>757256</v>
      </c>
      <c r="F6976" s="28">
        <f t="shared" si="4608"/>
        <v>24309412</v>
      </c>
      <c r="G6976" s="5">
        <f t="shared" si="4623"/>
        <v>24309412</v>
      </c>
      <c r="H6976" s="5"/>
      <c r="I6976" s="5">
        <f t="shared" si="4624"/>
        <v>7983682.0971993795</v>
      </c>
      <c r="J6976" s="5">
        <f t="shared" si="4625"/>
        <v>7990394.5</v>
      </c>
      <c r="K6976" s="5">
        <f t="shared" si="4626"/>
        <v>2115325.3028006209</v>
      </c>
      <c r="L6976" s="5">
        <f t="shared" si="4627"/>
        <v>1836850.0333333334</v>
      </c>
      <c r="M6976" s="5">
        <f t="shared" si="4628"/>
        <v>11935857.433333334</v>
      </c>
      <c r="N6976" s="5">
        <f t="shared" si="4629"/>
        <v>11942569.836133957</v>
      </c>
    </row>
    <row r="6977" spans="1:14" x14ac:dyDescent="0.25">
      <c r="A6977" s="27">
        <v>46117</v>
      </c>
      <c r="B6977" s="28">
        <v>-8074129</v>
      </c>
      <c r="C6977" s="28">
        <v>-8074129</v>
      </c>
      <c r="D6977" s="28">
        <v>1812612</v>
      </c>
      <c r="E6977" s="28">
        <v>1752260</v>
      </c>
      <c r="F6977" s="28">
        <f t="shared" si="4608"/>
        <v>-4509257</v>
      </c>
      <c r="G6977" s="5">
        <f t="shared" si="4623"/>
        <v>-4509257</v>
      </c>
      <c r="H6977" s="5"/>
      <c r="I6977" s="5">
        <f t="shared" si="4624"/>
        <v>7324627.5370797347</v>
      </c>
      <c r="J6977" s="5">
        <f t="shared" si="4625"/>
        <v>7331339.9333333336</v>
      </c>
      <c r="K6977" s="5">
        <f t="shared" si="4626"/>
        <v>2114948.1629202636</v>
      </c>
      <c r="L6977" s="5">
        <f t="shared" si="4627"/>
        <v>1702035</v>
      </c>
      <c r="M6977" s="5">
        <f t="shared" si="4628"/>
        <v>11141610.699999999</v>
      </c>
      <c r="N6977" s="5">
        <f t="shared" si="4629"/>
        <v>11148323.0962536</v>
      </c>
    </row>
    <row r="6978" spans="1:14" x14ac:dyDescent="0.25">
      <c r="A6978" s="27">
        <v>46118</v>
      </c>
      <c r="B6978" s="28">
        <v>-545826</v>
      </c>
      <c r="C6978" s="28">
        <v>-545826</v>
      </c>
      <c r="D6978" s="28">
        <v>1611702</v>
      </c>
      <c r="E6978" s="28">
        <v>910596</v>
      </c>
      <c r="F6978" s="28">
        <f t="shared" ref="F6978:F7002" si="4630">SUM(B6978+D6978+E6978)</f>
        <v>1976472</v>
      </c>
      <c r="G6978" s="5">
        <f t="shared" si="4623"/>
        <v>1976472</v>
      </c>
      <c r="H6978" s="5"/>
      <c r="I6978" s="5">
        <f t="shared" si="4624"/>
        <v>7661918.6593876192</v>
      </c>
      <c r="J6978" s="5">
        <f t="shared" si="4625"/>
        <v>7668631.0666666664</v>
      </c>
      <c r="K6978" s="5">
        <f t="shared" si="4626"/>
        <v>2103665.2739457143</v>
      </c>
      <c r="L6978" s="5">
        <f t="shared" si="4627"/>
        <v>1630043.6333333333</v>
      </c>
      <c r="M6978" s="5">
        <f t="shared" si="4628"/>
        <v>11395627.566666666</v>
      </c>
      <c r="N6978" s="5">
        <f t="shared" si="4629"/>
        <v>11402339.973945716</v>
      </c>
    </row>
    <row r="6979" spans="1:14" x14ac:dyDescent="0.25">
      <c r="A6979" s="27">
        <v>46119</v>
      </c>
      <c r="B6979" s="28">
        <v>28072907</v>
      </c>
      <c r="C6979" s="28">
        <v>28072907</v>
      </c>
      <c r="D6979" s="28">
        <v>1322352</v>
      </c>
      <c r="E6979" s="28">
        <v>748475</v>
      </c>
      <c r="F6979" s="28">
        <f t="shared" si="4630"/>
        <v>30143734</v>
      </c>
      <c r="G6979" s="5">
        <f t="shared" si="4623"/>
        <v>30143734</v>
      </c>
      <c r="H6979" s="5"/>
      <c r="I6979" s="5">
        <f t="shared" si="4624"/>
        <v>8006414.9867459666</v>
      </c>
      <c r="J6979" s="5">
        <f t="shared" si="4625"/>
        <v>8013127.4000000004</v>
      </c>
      <c r="K6979" s="5">
        <f t="shared" si="4626"/>
        <v>2083866.2132540334</v>
      </c>
      <c r="L6979" s="5">
        <f t="shared" si="4627"/>
        <v>1551079.5333333334</v>
      </c>
      <c r="M6979" s="5">
        <f t="shared" si="4628"/>
        <v>11641360.733333332</v>
      </c>
      <c r="N6979" s="5">
        <f t="shared" si="4629"/>
        <v>11648073.146587368</v>
      </c>
    </row>
    <row r="6980" spans="1:14" x14ac:dyDescent="0.25">
      <c r="A6980" s="27">
        <v>46120</v>
      </c>
      <c r="B6980" s="28">
        <v>-19102407</v>
      </c>
      <c r="C6980" s="28">
        <v>-19102407</v>
      </c>
      <c r="D6980" s="28">
        <v>1253243</v>
      </c>
      <c r="E6980" s="28">
        <v>1498751</v>
      </c>
      <c r="F6980" s="28">
        <f t="shared" si="4630"/>
        <v>-16350413</v>
      </c>
      <c r="G6980" s="5">
        <f t="shared" si="4623"/>
        <v>-16350413</v>
      </c>
      <c r="H6980" s="5"/>
      <c r="I6980" s="5">
        <f t="shared" si="4624"/>
        <v>7600473.5851415284</v>
      </c>
      <c r="J6980" s="5">
        <f t="shared" si="4625"/>
        <v>7596354.666666667</v>
      </c>
      <c r="K6980" s="5">
        <f t="shared" si="4626"/>
        <v>2024350.0815251374</v>
      </c>
      <c r="L6980" s="5">
        <f t="shared" si="4627"/>
        <v>1533481.2</v>
      </c>
      <c r="M6980" s="5">
        <f t="shared" si="4628"/>
        <v>11158304.866666667</v>
      </c>
      <c r="N6980" s="5">
        <f t="shared" si="4629"/>
        <v>11154185.948191805</v>
      </c>
    </row>
    <row r="6981" spans="1:14" x14ac:dyDescent="0.25">
      <c r="A6981" s="27">
        <v>46121</v>
      </c>
      <c r="B6981" s="28">
        <v>41127714</v>
      </c>
      <c r="C6981" s="28">
        <v>41127714</v>
      </c>
      <c r="D6981" s="28">
        <v>914070</v>
      </c>
      <c r="E6981" s="28">
        <v>866660</v>
      </c>
      <c r="F6981" s="28">
        <f t="shared" si="4630"/>
        <v>42908444</v>
      </c>
      <c r="G6981" s="5">
        <f t="shared" si="4623"/>
        <v>42908444</v>
      </c>
      <c r="H6981" s="5"/>
      <c r="I6981" s="5">
        <f t="shared" si="4624"/>
        <v>8938456.2092528865</v>
      </c>
      <c r="J6981" s="5">
        <f t="shared" si="4625"/>
        <v>8934339.8666666672</v>
      </c>
      <c r="K6981" s="5">
        <f t="shared" si="4626"/>
        <v>1977494.7240804459</v>
      </c>
      <c r="L6981" s="5">
        <f t="shared" si="4627"/>
        <v>1469436.8333333333</v>
      </c>
      <c r="M6981" s="5">
        <f t="shared" si="4628"/>
        <v>12385387.766666668</v>
      </c>
      <c r="N6981" s="5">
        <f t="shared" si="4629"/>
        <v>12381271.424080448</v>
      </c>
    </row>
    <row r="6982" spans="1:14" x14ac:dyDescent="0.25">
      <c r="A6982" s="27">
        <v>46122</v>
      </c>
      <c r="B6982" s="28">
        <v>-2694354</v>
      </c>
      <c r="C6982" s="28">
        <v>-2694354</v>
      </c>
      <c r="D6982" s="28">
        <v>1050146</v>
      </c>
      <c r="E6982" s="28">
        <v>1170558</v>
      </c>
      <c r="F6982" s="28">
        <f t="shared" si="4630"/>
        <v>-473650</v>
      </c>
      <c r="G6982" s="5">
        <f t="shared" si="4623"/>
        <v>-473650</v>
      </c>
      <c r="H6982" s="5"/>
      <c r="I6982" s="5">
        <f t="shared" si="4624"/>
        <v>8841778.9040804915</v>
      </c>
      <c r="J6982" s="5">
        <f t="shared" si="4625"/>
        <v>8840269.0999999996</v>
      </c>
      <c r="K6982" s="5">
        <f t="shared" si="4626"/>
        <v>1904598.3625861763</v>
      </c>
      <c r="L6982" s="5">
        <f t="shared" si="4627"/>
        <v>1414900.2333333334</v>
      </c>
      <c r="M6982" s="5">
        <f t="shared" si="4628"/>
        <v>12161277.5</v>
      </c>
      <c r="N6982" s="5">
        <f t="shared" si="4629"/>
        <v>12159767.695919512</v>
      </c>
    </row>
    <row r="6983" spans="1:14" x14ac:dyDescent="0.25">
      <c r="A6983" s="27">
        <v>46123</v>
      </c>
      <c r="B6983" s="28">
        <v>-18228331</v>
      </c>
      <c r="C6983" s="28">
        <v>-18228331</v>
      </c>
      <c r="D6983" s="28">
        <v>981913</v>
      </c>
      <c r="E6983" s="28">
        <v>1286441</v>
      </c>
      <c r="F6983" s="28">
        <f t="shared" si="4630"/>
        <v>-15959977</v>
      </c>
      <c r="G6983" s="5">
        <f t="shared" si="4623"/>
        <v>-15959977</v>
      </c>
      <c r="H6983" s="5"/>
      <c r="I6983" s="5">
        <f t="shared" si="4624"/>
        <v>8519277.0318939053</v>
      </c>
      <c r="J6983" s="5">
        <f t="shared" si="4625"/>
        <v>8517767.2333333325</v>
      </c>
      <c r="K6983" s="5">
        <f t="shared" si="4626"/>
        <v>1827741.9347727618</v>
      </c>
      <c r="L6983" s="5">
        <f t="shared" si="4627"/>
        <v>1352608.9666666666</v>
      </c>
      <c r="M6983" s="5">
        <f t="shared" si="4628"/>
        <v>11699627.933333334</v>
      </c>
      <c r="N6983" s="5">
        <f t="shared" si="4629"/>
        <v>11698118.134772765</v>
      </c>
    </row>
    <row r="6984" spans="1:14" x14ac:dyDescent="0.25">
      <c r="A6984" s="27">
        <v>46124</v>
      </c>
      <c r="B6984" s="28">
        <v>-16789272</v>
      </c>
      <c r="C6984" s="28">
        <v>-16789272</v>
      </c>
      <c r="D6984" s="28">
        <v>1030886</v>
      </c>
      <c r="E6984" s="28">
        <v>1623940</v>
      </c>
      <c r="F6984" s="28">
        <f t="shared" si="4630"/>
        <v>-14134446</v>
      </c>
      <c r="G6984" s="5">
        <f t="shared" si="4623"/>
        <v>-14134446</v>
      </c>
      <c r="H6984" s="5"/>
      <c r="I6984" s="5">
        <f t="shared" si="4624"/>
        <v>7183443.2407539515</v>
      </c>
      <c r="J6984" s="5">
        <f t="shared" si="4625"/>
        <v>7181933.4333333336</v>
      </c>
      <c r="K6984" s="5">
        <f t="shared" si="4626"/>
        <v>1768752.7925793815</v>
      </c>
      <c r="L6984" s="5">
        <f t="shared" si="4627"/>
        <v>1312083.3333333333</v>
      </c>
      <c r="M6984" s="5">
        <f t="shared" si="4628"/>
        <v>10264279.366666667</v>
      </c>
      <c r="N6984" s="5">
        <f t="shared" si="4629"/>
        <v>10262769.559246046</v>
      </c>
    </row>
    <row r="6985" spans="1:14" x14ac:dyDescent="0.25">
      <c r="A6985" s="27">
        <v>46125</v>
      </c>
      <c r="B6985" s="28">
        <v>6826950</v>
      </c>
      <c r="C6985" s="28">
        <v>6826950</v>
      </c>
      <c r="D6985" s="28">
        <v>1936181</v>
      </c>
      <c r="E6985" s="28">
        <v>1266421</v>
      </c>
      <c r="F6985" s="28">
        <f t="shared" si="4630"/>
        <v>10029552</v>
      </c>
      <c r="G6985" s="5">
        <f t="shared" si="4623"/>
        <v>10029552</v>
      </c>
      <c r="H6985" s="5"/>
      <c r="I6985" s="5">
        <f t="shared" si="4624"/>
        <v>7054631.1309826784</v>
      </c>
      <c r="J6985" s="5">
        <f t="shared" si="4625"/>
        <v>7053121.333333333</v>
      </c>
      <c r="K6985" s="5">
        <f t="shared" si="4626"/>
        <v>1743036.3690173223</v>
      </c>
      <c r="L6985" s="5">
        <f t="shared" si="4627"/>
        <v>1286295.3</v>
      </c>
      <c r="M6985" s="5">
        <f t="shared" si="4628"/>
        <v>10083962.800000001</v>
      </c>
      <c r="N6985" s="5">
        <f t="shared" si="4629"/>
        <v>10082453.002350656</v>
      </c>
    </row>
    <row r="6986" spans="1:14" x14ac:dyDescent="0.25">
      <c r="A6986" s="27">
        <v>46126</v>
      </c>
      <c r="B6986" s="28">
        <v>45304998</v>
      </c>
      <c r="C6986" s="28">
        <v>45304998</v>
      </c>
      <c r="D6986" s="28">
        <v>2198578</v>
      </c>
      <c r="E6986" s="28">
        <v>1113375</v>
      </c>
      <c r="F6986" s="28">
        <f t="shared" si="4630"/>
        <v>48616951</v>
      </c>
      <c r="G6986" s="5">
        <f t="shared" si="4623"/>
        <v>48616951</v>
      </c>
      <c r="H6986" s="5"/>
      <c r="I6986" s="5">
        <f t="shared" si="4624"/>
        <v>8491398.5878695641</v>
      </c>
      <c r="J6986" s="5">
        <f t="shared" si="4625"/>
        <v>8489888.8000000007</v>
      </c>
      <c r="K6986" s="5">
        <f t="shared" si="4626"/>
        <v>1726119.4121304373</v>
      </c>
      <c r="L6986" s="5">
        <f t="shared" si="4627"/>
        <v>1236231.7</v>
      </c>
      <c r="M6986" s="5">
        <f t="shared" si="4628"/>
        <v>11453749.699999999</v>
      </c>
      <c r="N6986" s="5">
        <f t="shared" si="4629"/>
        <v>11452239.91213044</v>
      </c>
    </row>
    <row r="6987" spans="1:14" x14ac:dyDescent="0.25">
      <c r="A6987" s="27">
        <v>46127</v>
      </c>
      <c r="B6987" s="28">
        <v>-24107784</v>
      </c>
      <c r="C6987" s="28">
        <v>-24107784</v>
      </c>
      <c r="D6987" s="28">
        <v>2327375</v>
      </c>
      <c r="E6987" s="28">
        <v>893715</v>
      </c>
      <c r="F6987" s="28">
        <f t="shared" si="4630"/>
        <v>-20886694</v>
      </c>
      <c r="G6987" s="5">
        <f t="shared" si="4623"/>
        <v>-20886694</v>
      </c>
      <c r="H6987" s="5"/>
      <c r="I6987" s="5">
        <f t="shared" si="4624"/>
        <v>6146294.7424451979</v>
      </c>
      <c r="J6987" s="5">
        <f t="shared" si="4625"/>
        <v>6144784.5</v>
      </c>
      <c r="K6987" s="5">
        <f t="shared" si="4626"/>
        <v>1728183.0242214694</v>
      </c>
      <c r="L6987" s="5">
        <f t="shared" si="4627"/>
        <v>1180283.5666666667</v>
      </c>
      <c r="M6987" s="5">
        <f t="shared" si="4628"/>
        <v>9054761.333333334</v>
      </c>
      <c r="N6987" s="5">
        <f t="shared" si="4629"/>
        <v>9053251.0908881351</v>
      </c>
    </row>
    <row r="6988" spans="1:14" x14ac:dyDescent="0.25">
      <c r="A6988" s="27">
        <v>46128</v>
      </c>
      <c r="B6988" s="28">
        <v>20501937</v>
      </c>
      <c r="C6988" s="28">
        <v>20501937</v>
      </c>
      <c r="D6988" s="28">
        <v>1819076</v>
      </c>
      <c r="E6988" s="28">
        <v>1185541</v>
      </c>
      <c r="F6988" s="28">
        <f t="shared" si="4630"/>
        <v>23506554</v>
      </c>
      <c r="G6988" s="5">
        <f t="shared" si="4623"/>
        <v>23506554</v>
      </c>
      <c r="H6988" s="5"/>
      <c r="I6988" s="5">
        <f t="shared" si="4624"/>
        <v>7553073.9655618351</v>
      </c>
      <c r="J6988" s="5">
        <f t="shared" si="4625"/>
        <v>7551563.7333333334</v>
      </c>
      <c r="K6988" s="5">
        <f t="shared" si="4626"/>
        <v>1718857.8677714993</v>
      </c>
      <c r="L6988" s="5">
        <f t="shared" si="4627"/>
        <v>1164504.8999999999</v>
      </c>
      <c r="M6988" s="5">
        <f t="shared" si="4628"/>
        <v>10436436.733333332</v>
      </c>
      <c r="N6988" s="5">
        <f t="shared" si="4629"/>
        <v>10434926.501104832</v>
      </c>
    </row>
    <row r="6989" spans="1:14" x14ac:dyDescent="0.25">
      <c r="A6989" s="27">
        <v>46129</v>
      </c>
      <c r="B6989" s="28">
        <v>-7107870</v>
      </c>
      <c r="C6989" s="28">
        <v>-7107870</v>
      </c>
      <c r="D6989" s="28">
        <v>991190</v>
      </c>
      <c r="E6989" s="28">
        <v>826748</v>
      </c>
      <c r="F6989" s="28">
        <f t="shared" si="4630"/>
        <v>-5289932</v>
      </c>
      <c r="G6989" s="5">
        <f t="shared" si="4623"/>
        <v>-5289932</v>
      </c>
      <c r="H6989" s="5"/>
      <c r="I6989" s="5">
        <f t="shared" si="4624"/>
        <v>6500070.7310040444</v>
      </c>
      <c r="J6989" s="5">
        <f t="shared" si="4625"/>
        <v>6498560.5</v>
      </c>
      <c r="K6989" s="5">
        <f t="shared" si="4626"/>
        <v>1690930.2023292899</v>
      </c>
      <c r="L6989" s="5">
        <f t="shared" si="4627"/>
        <v>1155412.7333333334</v>
      </c>
      <c r="M6989" s="5">
        <f t="shared" si="4628"/>
        <v>9346413.666666666</v>
      </c>
      <c r="N6989" s="5">
        <f t="shared" si="4629"/>
        <v>9344903.4356626235</v>
      </c>
    </row>
    <row r="6990" spans="1:14" x14ac:dyDescent="0.25">
      <c r="A6990" s="27">
        <v>46130</v>
      </c>
      <c r="B6990" s="28">
        <v>-24056268</v>
      </c>
      <c r="C6990" s="28">
        <v>-24056268</v>
      </c>
      <c r="D6990" s="28">
        <v>1024294</v>
      </c>
      <c r="E6990" s="28">
        <v>303055</v>
      </c>
      <c r="F6990" s="28">
        <f t="shared" si="4630"/>
        <v>-22728919</v>
      </c>
      <c r="G6990" s="5">
        <f t="shared" si="4623"/>
        <v>-22728919</v>
      </c>
      <c r="H6990" s="5"/>
      <c r="I6990" s="5">
        <f t="shared" si="4624"/>
        <v>5182239.1204789635</v>
      </c>
      <c r="J6990" s="5">
        <f t="shared" si="4625"/>
        <v>5180728.9000000004</v>
      </c>
      <c r="K6990" s="5">
        <f t="shared" si="4626"/>
        <v>1665512.7795210362</v>
      </c>
      <c r="L6990" s="5">
        <f t="shared" si="4627"/>
        <v>1130311.1666666667</v>
      </c>
      <c r="M6990" s="5">
        <f t="shared" si="4628"/>
        <v>7978063.0666666664</v>
      </c>
      <c r="N6990" s="5">
        <f t="shared" si="4629"/>
        <v>7976552.8461877014</v>
      </c>
    </row>
    <row r="6991" spans="1:14" x14ac:dyDescent="0.25">
      <c r="A6991" s="27">
        <v>46131</v>
      </c>
      <c r="B6991" s="28">
        <v>11736745</v>
      </c>
      <c r="C6991" s="28">
        <v>11736745</v>
      </c>
      <c r="D6991" s="28">
        <v>1056411</v>
      </c>
      <c r="E6991" s="28">
        <v>-50482</v>
      </c>
      <c r="F6991" s="28">
        <f t="shared" si="4630"/>
        <v>12742674</v>
      </c>
      <c r="G6991" s="5">
        <f t="shared" si="4623"/>
        <v>12742674</v>
      </c>
      <c r="H6991" s="5"/>
      <c r="I6991" s="5">
        <f t="shared" si="4624"/>
        <v>5769837.1527875401</v>
      </c>
      <c r="J6991" s="5">
        <f t="shared" si="4625"/>
        <v>5768326.9333333336</v>
      </c>
      <c r="K6991" s="5">
        <f t="shared" si="4626"/>
        <v>1642170.680545792</v>
      </c>
      <c r="L6991" s="5">
        <f t="shared" si="4627"/>
        <v>1069626.8</v>
      </c>
      <c r="M6991" s="5">
        <f t="shared" si="4628"/>
        <v>8481634.6333333328</v>
      </c>
      <c r="N6991" s="5">
        <f t="shared" si="4629"/>
        <v>8480124.4138791244</v>
      </c>
    </row>
    <row r="6992" spans="1:14" x14ac:dyDescent="0.25">
      <c r="A6992" s="27">
        <v>46132</v>
      </c>
      <c r="B6992" s="28">
        <v>3901506</v>
      </c>
      <c r="C6992" s="28">
        <v>3901506</v>
      </c>
      <c r="D6992" s="28">
        <v>1216512</v>
      </c>
      <c r="E6992" s="28">
        <v>315422</v>
      </c>
      <c r="F6992" s="28">
        <f t="shared" si="4630"/>
        <v>5433440</v>
      </c>
      <c r="G6992" s="5">
        <f t="shared" si="4623"/>
        <v>5433440</v>
      </c>
      <c r="H6992" s="5"/>
      <c r="I6992" s="5">
        <f t="shared" si="4624"/>
        <v>5374071.5323700169</v>
      </c>
      <c r="J6992" s="5">
        <f t="shared" si="4625"/>
        <v>5372561.2999999998</v>
      </c>
      <c r="K6992" s="5">
        <f t="shared" si="4626"/>
        <v>1626752.3342966496</v>
      </c>
      <c r="L6992" s="5">
        <f t="shared" si="4627"/>
        <v>971607.3</v>
      </c>
      <c r="M6992" s="5">
        <f t="shared" si="4628"/>
        <v>7972431.166666667</v>
      </c>
      <c r="N6992" s="5">
        <f t="shared" si="4629"/>
        <v>7970920.9342966489</v>
      </c>
    </row>
    <row r="6993" spans="1:14" x14ac:dyDescent="0.25">
      <c r="A6993" s="27">
        <v>46133</v>
      </c>
      <c r="B6993" s="28">
        <v>576810</v>
      </c>
      <c r="C6993" s="28">
        <v>576810</v>
      </c>
      <c r="D6993" s="28">
        <v>1138479</v>
      </c>
      <c r="E6993" s="28">
        <v>1034464</v>
      </c>
      <c r="F6993" s="28">
        <f t="shared" si="4630"/>
        <v>2749753</v>
      </c>
      <c r="G6993" s="5">
        <f t="shared" si="4623"/>
        <v>2749753</v>
      </c>
      <c r="H6993" s="5"/>
      <c r="I6993" s="5">
        <f t="shared" si="4624"/>
        <v>5445812.9036175329</v>
      </c>
      <c r="J6993" s="5">
        <f t="shared" si="4625"/>
        <v>5444302.666666667</v>
      </c>
      <c r="K6993" s="5">
        <f t="shared" si="4626"/>
        <v>1605838.296382467</v>
      </c>
      <c r="L6993" s="5">
        <f t="shared" si="4627"/>
        <v>905371.53333333333</v>
      </c>
      <c r="M6993" s="5">
        <f t="shared" si="4628"/>
        <v>7957022.7333333334</v>
      </c>
      <c r="N6993" s="5">
        <f t="shared" si="4629"/>
        <v>7955512.4963824656</v>
      </c>
    </row>
    <row r="6994" spans="1:14" x14ac:dyDescent="0.25">
      <c r="A6994" s="27">
        <v>46134</v>
      </c>
      <c r="B6994" s="28">
        <v>-11132912</v>
      </c>
      <c r="C6994" s="28">
        <v>-11132912</v>
      </c>
      <c r="D6994" s="28">
        <v>793620</v>
      </c>
      <c r="E6994" s="28">
        <v>947583</v>
      </c>
      <c r="F6994" s="28">
        <f t="shared" si="4630"/>
        <v>-9391709</v>
      </c>
      <c r="G6994" s="5">
        <f t="shared" si="4623"/>
        <v>-9391709</v>
      </c>
      <c r="H6994" s="5"/>
      <c r="I6994" s="5">
        <f t="shared" si="4624"/>
        <v>3983519.1417329269</v>
      </c>
      <c r="J6994" s="5">
        <f t="shared" si="4625"/>
        <v>3982008.9</v>
      </c>
      <c r="K6994" s="5">
        <f t="shared" si="4626"/>
        <v>1574318.0916004064</v>
      </c>
      <c r="L6994" s="5">
        <f t="shared" si="4627"/>
        <v>893376.6</v>
      </c>
      <c r="M6994" s="5">
        <f t="shared" si="4628"/>
        <v>6451213.833333333</v>
      </c>
      <c r="N6994" s="5">
        <f t="shared" si="4629"/>
        <v>6449703.591600406</v>
      </c>
    </row>
    <row r="6995" spans="1:14" x14ac:dyDescent="0.25">
      <c r="A6995" s="27">
        <v>46135</v>
      </c>
      <c r="B6995" s="28">
        <v>5961584</v>
      </c>
      <c r="C6995" s="28">
        <v>5961584</v>
      </c>
      <c r="D6995" s="28">
        <v>941221</v>
      </c>
      <c r="E6995" s="28">
        <v>1782794</v>
      </c>
      <c r="F6995" s="28">
        <f t="shared" si="4630"/>
        <v>8685599</v>
      </c>
      <c r="G6995" s="5">
        <f t="shared" si="4623"/>
        <v>8685599</v>
      </c>
      <c r="H6995" s="5"/>
      <c r="I6995" s="5">
        <f t="shared" si="4624"/>
        <v>4520901.6103628101</v>
      </c>
      <c r="J6995" s="5">
        <f t="shared" si="4625"/>
        <v>4519401.0333333332</v>
      </c>
      <c r="K6995" s="5">
        <f t="shared" si="4626"/>
        <v>1545356.9896371902</v>
      </c>
      <c r="L6995" s="5">
        <f t="shared" si="4627"/>
        <v>954459.73333333328</v>
      </c>
      <c r="M6995" s="5">
        <f t="shared" si="4628"/>
        <v>7020718.333333333</v>
      </c>
      <c r="N6995" s="5">
        <f t="shared" si="4629"/>
        <v>7019217.7563038571</v>
      </c>
    </row>
    <row r="6996" spans="1:14" x14ac:dyDescent="0.25">
      <c r="A6996" s="27">
        <v>46136</v>
      </c>
      <c r="B6996" s="28">
        <v>16029054</v>
      </c>
      <c r="C6996" s="28">
        <v>16029054</v>
      </c>
      <c r="D6996" s="28">
        <v>1323958</v>
      </c>
      <c r="E6996" s="28">
        <v>1126408</v>
      </c>
      <c r="F6996" s="28">
        <f t="shared" si="4630"/>
        <v>18479420</v>
      </c>
      <c r="G6996" s="5">
        <f t="shared" si="4623"/>
        <v>18479420</v>
      </c>
      <c r="H6996" s="5"/>
      <c r="I6996" s="5">
        <f t="shared" si="4624"/>
        <v>4971076.9501234014</v>
      </c>
      <c r="J6996" s="5">
        <f t="shared" si="4625"/>
        <v>4970030.4333333336</v>
      </c>
      <c r="K6996" s="5">
        <f t="shared" si="4626"/>
        <v>1528709.5832099316</v>
      </c>
      <c r="L6996" s="5">
        <f t="shared" si="4627"/>
        <v>995485.4</v>
      </c>
      <c r="M6996" s="5">
        <f t="shared" si="4628"/>
        <v>7495271.9333333336</v>
      </c>
      <c r="N6996" s="5">
        <f t="shared" si="4629"/>
        <v>7494225.4165432649</v>
      </c>
    </row>
    <row r="6997" spans="1:14" x14ac:dyDescent="0.25">
      <c r="A6997" s="27">
        <v>46137</v>
      </c>
      <c r="B6997" s="28">
        <v>10162511</v>
      </c>
      <c r="C6997" s="28">
        <v>10162511</v>
      </c>
      <c r="D6997" s="28">
        <v>1356806</v>
      </c>
      <c r="E6997" s="28">
        <v>103048</v>
      </c>
      <c r="F6997" s="28">
        <f t="shared" si="4630"/>
        <v>11622365</v>
      </c>
      <c r="G6997" s="5">
        <f t="shared" si="4623"/>
        <v>11622365</v>
      </c>
      <c r="H6997" s="5"/>
      <c r="I6997" s="5">
        <f t="shared" si="4624"/>
        <v>3944450.0026229317</v>
      </c>
      <c r="J6997" s="5">
        <f t="shared" si="4625"/>
        <v>3943405.5333333332</v>
      </c>
      <c r="K6997" s="5">
        <f t="shared" si="4626"/>
        <v>1494064.3973770684</v>
      </c>
      <c r="L6997" s="5">
        <f t="shared" si="4627"/>
        <v>982328.73333333328</v>
      </c>
      <c r="M6997" s="5">
        <f t="shared" si="4628"/>
        <v>6420843.1333333338</v>
      </c>
      <c r="N6997" s="5">
        <f t="shared" si="4629"/>
        <v>6419798.6640437348</v>
      </c>
    </row>
    <row r="6998" spans="1:14" x14ac:dyDescent="0.25">
      <c r="A6998" s="27">
        <v>46138</v>
      </c>
      <c r="B6998" s="28">
        <v>13334562</v>
      </c>
      <c r="C6998" s="28">
        <v>13334562</v>
      </c>
      <c r="D6998" s="28">
        <v>927796</v>
      </c>
      <c r="E6998" s="28">
        <v>565375</v>
      </c>
      <c r="F6998" s="28">
        <f t="shared" si="4630"/>
        <v>14827733</v>
      </c>
      <c r="G6998" s="5">
        <f t="shared" si="4623"/>
        <v>14827733</v>
      </c>
      <c r="H6998" s="5"/>
      <c r="I6998" s="5">
        <f t="shared" si="4624"/>
        <v>5005372.9104537936</v>
      </c>
      <c r="J6998" s="5">
        <f t="shared" si="4625"/>
        <v>5004329.5</v>
      </c>
      <c r="K6998" s="5">
        <f t="shared" si="4626"/>
        <v>1457483.2895462064</v>
      </c>
      <c r="L6998" s="5">
        <f t="shared" si="4627"/>
        <v>980711.73333333328</v>
      </c>
      <c r="M6998" s="5">
        <f t="shared" si="4628"/>
        <v>7443567.9333333336</v>
      </c>
      <c r="N6998" s="5">
        <f t="shared" si="4629"/>
        <v>7442524.52287954</v>
      </c>
    </row>
    <row r="6999" spans="1:14" x14ac:dyDescent="0.25">
      <c r="A6999" s="27">
        <v>46139</v>
      </c>
      <c r="B6999" s="28">
        <v>16105926</v>
      </c>
      <c r="C6999" s="28">
        <v>16105926</v>
      </c>
      <c r="D6999" s="28">
        <v>974513</v>
      </c>
      <c r="E6999" s="28">
        <v>148434</v>
      </c>
      <c r="F6999" s="28">
        <f t="shared" si="4630"/>
        <v>17228873</v>
      </c>
      <c r="G6999" s="5">
        <f t="shared" si="4623"/>
        <v>17228873</v>
      </c>
      <c r="H6999" s="5"/>
      <c r="I6999" s="5">
        <f t="shared" si="4624"/>
        <v>5314583.0479684854</v>
      </c>
      <c r="J6999" s="5">
        <f t="shared" si="4625"/>
        <v>5313500.5666666664</v>
      </c>
      <c r="K6999" s="5">
        <f t="shared" si="4626"/>
        <v>1426078.1520315143</v>
      </c>
      <c r="L6999" s="5">
        <f t="shared" si="4627"/>
        <v>979908.93333333335</v>
      </c>
      <c r="M6999" s="5">
        <f t="shared" si="4628"/>
        <v>7720570.1333333338</v>
      </c>
      <c r="N6999" s="5">
        <f t="shared" si="4629"/>
        <v>7719487.6520315148</v>
      </c>
    </row>
    <row r="7000" spans="1:14" x14ac:dyDescent="0.25">
      <c r="A7000" s="27">
        <v>46140</v>
      </c>
      <c r="B7000" s="28">
        <v>-31964095</v>
      </c>
      <c r="C7000" s="28">
        <v>-31964095</v>
      </c>
      <c r="D7000" s="28">
        <v>1910981</v>
      </c>
      <c r="E7000" s="28">
        <v>510905</v>
      </c>
      <c r="F7000" s="28">
        <f t="shared" si="4630"/>
        <v>-29542209</v>
      </c>
      <c r="G7000" s="5">
        <f t="shared" si="4623"/>
        <v>-29542209</v>
      </c>
      <c r="H7000" s="5"/>
      <c r="I7000" s="5">
        <f t="shared" si="4624"/>
        <v>3621170.0553053864</v>
      </c>
      <c r="J7000" s="5">
        <f t="shared" si="4625"/>
        <v>3621105.2666666666</v>
      </c>
      <c r="K7000" s="5">
        <f t="shared" si="4626"/>
        <v>1427322.6780279467</v>
      </c>
      <c r="L7000" s="5">
        <f t="shared" si="4627"/>
        <v>946140.83333333337</v>
      </c>
      <c r="M7000" s="5">
        <f t="shared" si="4628"/>
        <v>5994633.5666666664</v>
      </c>
      <c r="N7000" s="5">
        <f t="shared" si="4629"/>
        <v>5994568.7780279471</v>
      </c>
    </row>
    <row r="7001" spans="1:14" x14ac:dyDescent="0.25">
      <c r="A7001" s="27">
        <v>46141</v>
      </c>
      <c r="B7001" s="28">
        <v>-4816466</v>
      </c>
      <c r="C7001" s="28">
        <v>-4816466</v>
      </c>
      <c r="D7001" s="28">
        <v>1605587</v>
      </c>
      <c r="E7001" s="28">
        <v>281855</v>
      </c>
      <c r="F7001" s="28">
        <f t="shared" si="4630"/>
        <v>-2929024</v>
      </c>
      <c r="G7001" s="5">
        <f t="shared" si="4623"/>
        <v>-2929024</v>
      </c>
      <c r="H7001" s="5"/>
      <c r="I7001" s="5">
        <f t="shared" si="4624"/>
        <v>2865361.1649561888</v>
      </c>
      <c r="J7001" s="5">
        <f t="shared" si="4625"/>
        <v>2865361.1666666665</v>
      </c>
      <c r="K7001" s="5">
        <f t="shared" si="4626"/>
        <v>1422300.4350438113</v>
      </c>
      <c r="L7001" s="5">
        <f t="shared" si="4627"/>
        <v>925744.1</v>
      </c>
      <c r="M7001" s="5">
        <f t="shared" si="4628"/>
        <v>5213405.7</v>
      </c>
      <c r="N7001" s="5">
        <f t="shared" si="4629"/>
        <v>5213405.7017104784</v>
      </c>
    </row>
    <row r="7002" spans="1:14" x14ac:dyDescent="0.25">
      <c r="A7002" s="27">
        <v>46142</v>
      </c>
      <c r="B7002" s="28">
        <v>1342855</v>
      </c>
      <c r="C7002" s="28">
        <v>1342855</v>
      </c>
      <c r="D7002" s="28">
        <v>1311612</v>
      </c>
      <c r="E7002" s="28">
        <v>300743</v>
      </c>
      <c r="F7002" s="28">
        <f t="shared" si="4630"/>
        <v>2955210</v>
      </c>
      <c r="G7002" s="5">
        <f t="shared" si="4623"/>
        <v>2955210</v>
      </c>
      <c r="H7002" s="5"/>
      <c r="I7002" s="5">
        <f t="shared" si="4624"/>
        <v>2067087.4</v>
      </c>
      <c r="J7002" s="5">
        <f t="shared" si="4625"/>
        <v>2067087.4</v>
      </c>
      <c r="K7002" s="5">
        <f t="shared" si="4626"/>
        <v>1405040.4333333333</v>
      </c>
      <c r="L7002" s="5">
        <f t="shared" si="4627"/>
        <v>909167.56666666665</v>
      </c>
      <c r="M7002" s="5">
        <f t="shared" si="4628"/>
        <v>4381295.4000000004</v>
      </c>
      <c r="N7002" s="5">
        <f t="shared" si="4629"/>
        <v>4381295.4000000004</v>
      </c>
    </row>
    <row r="7003" spans="1:14" x14ac:dyDescent="0.25">
      <c r="A7003" s="27">
        <v>46143</v>
      </c>
      <c r="B7003" s="28">
        <v>15698818</v>
      </c>
      <c r="C7003" s="28">
        <v>15698818</v>
      </c>
      <c r="D7003" s="28">
        <v>1981912</v>
      </c>
      <c r="E7003" s="28">
        <v>350137</v>
      </c>
      <c r="F7003" s="28">
        <f t="shared" ref="F7003:F7033" si="4631">SUM(B7003+D7003+E7003)</f>
        <v>18030867</v>
      </c>
      <c r="G7003" s="5">
        <f t="shared" ref="G7003:G7033" si="4632">SUM(C7003:E7003)</f>
        <v>18030867</v>
      </c>
      <c r="H7003" s="5"/>
      <c r="I7003" s="5">
        <f t="shared" ref="I7003:I7033" si="4633">AVERAGE(B6974:B7003)</f>
        <v>2548683.7999999998</v>
      </c>
      <c r="J7003" s="5">
        <f t="shared" ref="J7003:J7033" si="4634">AVERAGE(C6974:C7003)</f>
        <v>2548683.7999999998</v>
      </c>
      <c r="K7003" s="5">
        <f t="shared" ref="K7003:K7033" si="4635">AVERAGE(D6974:D7003)</f>
        <v>1409885</v>
      </c>
      <c r="L7003" s="5">
        <f t="shared" ref="L7003:L7033" si="4636">AVERAGE(E6974:E7003)</f>
        <v>868969.4</v>
      </c>
      <c r="M7003" s="5">
        <f t="shared" ref="M7003:M7033" si="4637">AVERAGE(F6974:F7003)</f>
        <v>4827538.2</v>
      </c>
      <c r="N7003" s="5">
        <f t="shared" ref="N7003:N7033" si="4638">AVERAGE(G6974:G7003)</f>
        <v>4827538.2</v>
      </c>
    </row>
    <row r="7004" spans="1:14" x14ac:dyDescent="0.25">
      <c r="A7004" s="27">
        <v>46144</v>
      </c>
      <c r="B7004" s="28">
        <v>-11002517</v>
      </c>
      <c r="C7004" s="28">
        <v>-11002517</v>
      </c>
      <c r="D7004" s="28">
        <v>1936337</v>
      </c>
      <c r="E7004" s="28">
        <v>89932</v>
      </c>
      <c r="F7004" s="28">
        <f t="shared" si="4631"/>
        <v>-8976248</v>
      </c>
      <c r="G7004" s="5">
        <f t="shared" si="4632"/>
        <v>-8976248</v>
      </c>
      <c r="H7004" s="5"/>
      <c r="I7004" s="5">
        <f t="shared" si="4633"/>
        <v>2837578.4666666668</v>
      </c>
      <c r="J7004" s="5">
        <f t="shared" si="4634"/>
        <v>2837578.4666666668</v>
      </c>
      <c r="K7004" s="5">
        <f t="shared" si="4635"/>
        <v>1410999.1333333333</v>
      </c>
      <c r="L7004" s="5">
        <f t="shared" si="4636"/>
        <v>851343.1</v>
      </c>
      <c r="M7004" s="5">
        <f t="shared" si="4637"/>
        <v>5099920.7</v>
      </c>
      <c r="N7004" s="5">
        <f t="shared" si="4638"/>
        <v>5099920.7</v>
      </c>
    </row>
    <row r="7005" spans="1:14" x14ac:dyDescent="0.25">
      <c r="A7005" s="27">
        <v>46145</v>
      </c>
      <c r="B7005" s="28">
        <v>-3066551</v>
      </c>
      <c r="C7005" s="28">
        <v>-3066551</v>
      </c>
      <c r="D7005" s="28">
        <v>1364240</v>
      </c>
      <c r="E7005" s="28">
        <v>469393</v>
      </c>
      <c r="F7005" s="28">
        <f t="shared" si="4631"/>
        <v>-1232918</v>
      </c>
      <c r="G7005" s="5">
        <f t="shared" si="4632"/>
        <v>-1232918</v>
      </c>
      <c r="H7005" s="5"/>
      <c r="I7005" s="5">
        <f t="shared" si="4633"/>
        <v>2526518.3333333335</v>
      </c>
      <c r="J7005" s="5">
        <f t="shared" si="4634"/>
        <v>2526518.3333333335</v>
      </c>
      <c r="K7005" s="5">
        <f t="shared" si="4635"/>
        <v>1395543.4666666666</v>
      </c>
      <c r="L7005" s="5">
        <f t="shared" si="4636"/>
        <v>805993.43333333335</v>
      </c>
      <c r="M7005" s="5">
        <f t="shared" si="4637"/>
        <v>4728055.2333333334</v>
      </c>
      <c r="N7005" s="5">
        <f t="shared" si="4638"/>
        <v>4728055.2333333334</v>
      </c>
    </row>
    <row r="7006" spans="1:14" x14ac:dyDescent="0.25">
      <c r="A7006" s="27">
        <v>46146</v>
      </c>
      <c r="B7006" s="28">
        <v>-12614774</v>
      </c>
      <c r="C7006" s="28">
        <v>-12614774</v>
      </c>
      <c r="D7006" s="28">
        <v>811153</v>
      </c>
      <c r="E7006" s="28">
        <v>601300</v>
      </c>
      <c r="F7006" s="28">
        <f t="shared" si="4631"/>
        <v>-11202321</v>
      </c>
      <c r="G7006" s="5">
        <f t="shared" si="4632"/>
        <v>-11202321</v>
      </c>
      <c r="H7006" s="5"/>
      <c r="I7006" s="5">
        <f t="shared" si="4633"/>
        <v>1379377.3666666667</v>
      </c>
      <c r="J7006" s="5">
        <f t="shared" si="4634"/>
        <v>1379377.3666666667</v>
      </c>
      <c r="K7006" s="5">
        <f t="shared" si="4635"/>
        <v>1364158.5333333334</v>
      </c>
      <c r="L7006" s="5">
        <f t="shared" si="4636"/>
        <v>800794.9</v>
      </c>
      <c r="M7006" s="5">
        <f t="shared" si="4637"/>
        <v>3544330.8</v>
      </c>
      <c r="N7006" s="5">
        <f t="shared" si="4638"/>
        <v>3544330.8</v>
      </c>
    </row>
    <row r="7007" spans="1:14" x14ac:dyDescent="0.25">
      <c r="A7007" s="27">
        <v>46147</v>
      </c>
      <c r="B7007" s="28">
        <v>-10934300</v>
      </c>
      <c r="C7007" s="28">
        <v>-10934300</v>
      </c>
      <c r="D7007" s="28">
        <v>954557</v>
      </c>
      <c r="E7007" s="28">
        <v>814721</v>
      </c>
      <c r="F7007" s="28">
        <f t="shared" si="4631"/>
        <v>-9165022</v>
      </c>
      <c r="G7007" s="5">
        <f t="shared" si="4632"/>
        <v>-9165022</v>
      </c>
      <c r="H7007" s="5"/>
      <c r="I7007" s="5">
        <f t="shared" si="4633"/>
        <v>1284038.3333333333</v>
      </c>
      <c r="J7007" s="5">
        <f t="shared" si="4634"/>
        <v>1284038.3333333333</v>
      </c>
      <c r="K7007" s="5">
        <f t="shared" si="4635"/>
        <v>1335556.7</v>
      </c>
      <c r="L7007" s="5">
        <f t="shared" si="4636"/>
        <v>769543.6</v>
      </c>
      <c r="M7007" s="5">
        <f t="shared" si="4637"/>
        <v>3389138.6333333333</v>
      </c>
      <c r="N7007" s="5">
        <f t="shared" si="4638"/>
        <v>3389138.6333333333</v>
      </c>
    </row>
    <row r="7008" spans="1:14" x14ac:dyDescent="0.25">
      <c r="A7008" s="27">
        <v>46148</v>
      </c>
      <c r="B7008" s="28">
        <v>7879355</v>
      </c>
      <c r="C7008" s="28">
        <v>7879355</v>
      </c>
      <c r="D7008" s="28">
        <v>736226</v>
      </c>
      <c r="E7008" s="28">
        <v>1167806</v>
      </c>
      <c r="F7008" s="28">
        <f t="shared" si="4631"/>
        <v>9783387</v>
      </c>
      <c r="G7008" s="5">
        <f t="shared" si="4632"/>
        <v>9783387</v>
      </c>
      <c r="H7008" s="5"/>
      <c r="I7008" s="5">
        <f t="shared" si="4633"/>
        <v>1564877.7</v>
      </c>
      <c r="J7008" s="5">
        <f t="shared" si="4634"/>
        <v>1564877.7</v>
      </c>
      <c r="K7008" s="5">
        <f t="shared" si="4635"/>
        <v>1306374.1666666667</v>
      </c>
      <c r="L7008" s="5">
        <f t="shared" si="4636"/>
        <v>778117.26666666672</v>
      </c>
      <c r="M7008" s="5">
        <f t="shared" si="4637"/>
        <v>3649369.1333333333</v>
      </c>
      <c r="N7008" s="5">
        <f t="shared" si="4638"/>
        <v>3649369.1333333333</v>
      </c>
    </row>
    <row r="7009" spans="1:14" x14ac:dyDescent="0.25">
      <c r="A7009" s="27">
        <v>46149</v>
      </c>
      <c r="B7009" s="28">
        <v>-1599218</v>
      </c>
      <c r="C7009" s="28">
        <v>-1599218</v>
      </c>
      <c r="D7009" s="28">
        <v>1000708</v>
      </c>
      <c r="E7009" s="28">
        <v>1089191</v>
      </c>
      <c r="F7009" s="28">
        <f t="shared" si="4631"/>
        <v>490681</v>
      </c>
      <c r="G7009" s="5">
        <f t="shared" si="4632"/>
        <v>490681</v>
      </c>
      <c r="H7009" s="5"/>
      <c r="I7009" s="5">
        <f t="shared" si="4633"/>
        <v>575806.8666666667</v>
      </c>
      <c r="J7009" s="5">
        <f t="shared" si="4634"/>
        <v>575806.8666666667</v>
      </c>
      <c r="K7009" s="5">
        <f t="shared" si="4635"/>
        <v>1295652.7</v>
      </c>
      <c r="L7009" s="5">
        <f t="shared" si="4636"/>
        <v>789474.46666666667</v>
      </c>
      <c r="M7009" s="5">
        <f t="shared" si="4637"/>
        <v>2660934.0333333332</v>
      </c>
      <c r="N7009" s="5">
        <f t="shared" si="4638"/>
        <v>2660934.0333333332</v>
      </c>
    </row>
    <row r="7010" spans="1:14" x14ac:dyDescent="0.25">
      <c r="A7010" s="27">
        <v>46150</v>
      </c>
      <c r="B7010" s="28">
        <v>-1170531</v>
      </c>
      <c r="C7010" s="28">
        <v>-1170531</v>
      </c>
      <c r="D7010" s="28">
        <v>1019138</v>
      </c>
      <c r="E7010" s="28">
        <v>1247911</v>
      </c>
      <c r="F7010" s="28">
        <f t="shared" si="4631"/>
        <v>1096518</v>
      </c>
      <c r="G7010" s="5">
        <f t="shared" si="4632"/>
        <v>1096518</v>
      </c>
      <c r="H7010" s="5"/>
      <c r="I7010" s="5">
        <f t="shared" si="4633"/>
        <v>1173536.0666666667</v>
      </c>
      <c r="J7010" s="5">
        <f t="shared" si="4634"/>
        <v>1173536.0666666667</v>
      </c>
      <c r="K7010" s="5">
        <f t="shared" si="4635"/>
        <v>1287849.2</v>
      </c>
      <c r="L7010" s="5">
        <f t="shared" si="4636"/>
        <v>781113.1333333333</v>
      </c>
      <c r="M7010" s="5">
        <f t="shared" si="4637"/>
        <v>3242498.4</v>
      </c>
      <c r="N7010" s="5">
        <f t="shared" si="4638"/>
        <v>3242498.4</v>
      </c>
    </row>
    <row r="7011" spans="1:14" x14ac:dyDescent="0.25">
      <c r="A7011" s="27">
        <v>46151</v>
      </c>
      <c r="B7011" s="28">
        <v>-14952888</v>
      </c>
      <c r="C7011" s="28">
        <v>-14952888</v>
      </c>
      <c r="D7011" s="28">
        <v>1059197</v>
      </c>
      <c r="E7011" s="28">
        <v>1749908</v>
      </c>
      <c r="F7011" s="28">
        <f t="shared" si="4631"/>
        <v>-12143783</v>
      </c>
      <c r="G7011" s="5">
        <f t="shared" si="4632"/>
        <v>-12143783</v>
      </c>
      <c r="H7011" s="5"/>
      <c r="I7011" s="5">
        <f t="shared" si="4633"/>
        <v>-695817.33333333337</v>
      </c>
      <c r="J7011" s="5">
        <f t="shared" si="4634"/>
        <v>-695817.33333333337</v>
      </c>
      <c r="K7011" s="5">
        <f t="shared" si="4635"/>
        <v>1292686.7666666666</v>
      </c>
      <c r="L7011" s="5">
        <f t="shared" si="4636"/>
        <v>810554.73333333328</v>
      </c>
      <c r="M7011" s="5">
        <f t="shared" si="4637"/>
        <v>1407424.1666666667</v>
      </c>
      <c r="N7011" s="5">
        <f t="shared" si="4638"/>
        <v>1407424.1666666667</v>
      </c>
    </row>
    <row r="7012" spans="1:14" x14ac:dyDescent="0.25">
      <c r="A7012" s="27">
        <v>46152</v>
      </c>
      <c r="B7012" s="28">
        <v>4604503</v>
      </c>
      <c r="C7012" s="28">
        <v>4604503</v>
      </c>
      <c r="D7012" s="28">
        <v>1048600</v>
      </c>
      <c r="E7012" s="28">
        <v>1787135</v>
      </c>
      <c r="F7012" s="28">
        <f t="shared" si="4631"/>
        <v>7440238</v>
      </c>
      <c r="G7012" s="5">
        <f t="shared" si="4632"/>
        <v>7440238</v>
      </c>
      <c r="H7012" s="5"/>
      <c r="I7012" s="5">
        <f t="shared" si="4633"/>
        <v>-452522.1</v>
      </c>
      <c r="J7012" s="5">
        <f t="shared" si="4634"/>
        <v>-452522.1</v>
      </c>
      <c r="K7012" s="5">
        <f t="shared" si="4635"/>
        <v>1292635.2333333334</v>
      </c>
      <c r="L7012" s="5">
        <f t="shared" si="4636"/>
        <v>831107.3</v>
      </c>
      <c r="M7012" s="5">
        <f t="shared" si="4637"/>
        <v>1671220.4333333333</v>
      </c>
      <c r="N7012" s="5">
        <f t="shared" si="4638"/>
        <v>1671220.4333333333</v>
      </c>
    </row>
    <row r="7013" spans="1:14" x14ac:dyDescent="0.25">
      <c r="A7013" s="27">
        <v>46153</v>
      </c>
      <c r="B7013" s="28">
        <v>15585894</v>
      </c>
      <c r="C7013" s="28">
        <v>15585894</v>
      </c>
      <c r="D7013" s="28">
        <v>873111</v>
      </c>
      <c r="E7013" s="28">
        <v>2016517</v>
      </c>
      <c r="F7013" s="28">
        <f t="shared" si="4631"/>
        <v>18475522</v>
      </c>
      <c r="G7013" s="5">
        <f t="shared" si="4632"/>
        <v>18475522</v>
      </c>
      <c r="H7013" s="5"/>
      <c r="I7013" s="5">
        <f t="shared" si="4633"/>
        <v>674618.73333333328</v>
      </c>
      <c r="J7013" s="5">
        <f t="shared" si="4634"/>
        <v>674618.73333333328</v>
      </c>
      <c r="K7013" s="5">
        <f t="shared" si="4635"/>
        <v>1289008.5</v>
      </c>
      <c r="L7013" s="5">
        <f t="shared" si="4636"/>
        <v>855443.16666666663</v>
      </c>
      <c r="M7013" s="5">
        <f t="shared" si="4637"/>
        <v>2819070.4</v>
      </c>
      <c r="N7013" s="5">
        <f t="shared" si="4638"/>
        <v>2819070.4</v>
      </c>
    </row>
    <row r="7014" spans="1:14" x14ac:dyDescent="0.25">
      <c r="A7014" s="27">
        <v>46154</v>
      </c>
      <c r="B7014" s="28">
        <v>-2330336</v>
      </c>
      <c r="C7014" s="28">
        <v>-2330336</v>
      </c>
      <c r="D7014" s="28">
        <v>1611648</v>
      </c>
      <c r="E7014" s="28">
        <v>915665</v>
      </c>
      <c r="F7014" s="28">
        <f t="shared" si="4631"/>
        <v>196977</v>
      </c>
      <c r="G7014" s="5">
        <f t="shared" si="4632"/>
        <v>196977</v>
      </c>
      <c r="H7014" s="5"/>
      <c r="I7014" s="5">
        <f t="shared" si="4633"/>
        <v>1156583.2666666666</v>
      </c>
      <c r="J7014" s="5">
        <f t="shared" si="4634"/>
        <v>1156583.2666666666</v>
      </c>
      <c r="K7014" s="5">
        <f t="shared" si="4635"/>
        <v>1308367.2333333334</v>
      </c>
      <c r="L7014" s="5">
        <f t="shared" si="4636"/>
        <v>831834</v>
      </c>
      <c r="M7014" s="5">
        <f t="shared" si="4637"/>
        <v>3296784.5</v>
      </c>
      <c r="N7014" s="5">
        <f t="shared" si="4638"/>
        <v>3296784.5</v>
      </c>
    </row>
    <row r="7015" spans="1:14" x14ac:dyDescent="0.25">
      <c r="A7015" s="27">
        <v>46155</v>
      </c>
      <c r="B7015" s="28">
        <v>-6033216</v>
      </c>
      <c r="C7015" s="28">
        <v>-6033216</v>
      </c>
      <c r="D7015" s="28">
        <v>1544388</v>
      </c>
      <c r="E7015" s="28">
        <v>485506</v>
      </c>
      <c r="F7015" s="28">
        <f t="shared" si="4631"/>
        <v>-4003322</v>
      </c>
      <c r="G7015" s="5">
        <f t="shared" si="4632"/>
        <v>-4003322</v>
      </c>
      <c r="H7015" s="5"/>
      <c r="I7015" s="5">
        <f t="shared" si="4633"/>
        <v>727911.06666666665</v>
      </c>
      <c r="J7015" s="5">
        <f t="shared" si="4634"/>
        <v>727911.06666666665</v>
      </c>
      <c r="K7015" s="5">
        <f t="shared" si="4635"/>
        <v>1295307.4666666666</v>
      </c>
      <c r="L7015" s="5">
        <f t="shared" si="4636"/>
        <v>805803.5</v>
      </c>
      <c r="M7015" s="5">
        <f t="shared" si="4637"/>
        <v>2829022.0333333332</v>
      </c>
      <c r="N7015" s="5">
        <f t="shared" si="4638"/>
        <v>2829022.0333333332</v>
      </c>
    </row>
    <row r="7016" spans="1:14" x14ac:dyDescent="0.25">
      <c r="A7016" s="27">
        <v>46156</v>
      </c>
      <c r="B7016" s="28">
        <v>6898205</v>
      </c>
      <c r="C7016" s="28">
        <v>6898205</v>
      </c>
      <c r="D7016" s="28">
        <v>977031</v>
      </c>
      <c r="E7016" s="28">
        <v>677128</v>
      </c>
      <c r="F7016" s="28">
        <f t="shared" si="4631"/>
        <v>8552364</v>
      </c>
      <c r="G7016" s="5">
        <f t="shared" si="4632"/>
        <v>8552364</v>
      </c>
      <c r="H7016" s="5"/>
      <c r="I7016" s="5">
        <f t="shared" si="4633"/>
        <v>-552315.3666666667</v>
      </c>
      <c r="J7016" s="5">
        <f t="shared" si="4634"/>
        <v>-552315.3666666667</v>
      </c>
      <c r="K7016" s="5">
        <f t="shared" si="4635"/>
        <v>1254589.2333333334</v>
      </c>
      <c r="L7016" s="5">
        <f t="shared" si="4636"/>
        <v>791261.93333333335</v>
      </c>
      <c r="M7016" s="5">
        <f t="shared" si="4637"/>
        <v>1493535.8</v>
      </c>
      <c r="N7016" s="5">
        <f t="shared" si="4638"/>
        <v>1493535.8</v>
      </c>
    </row>
    <row r="7017" spans="1:14" x14ac:dyDescent="0.25">
      <c r="A7017" s="27">
        <v>46157</v>
      </c>
      <c r="B7017" s="28">
        <v>13058225</v>
      </c>
      <c r="C7017" s="28">
        <v>13058225</v>
      </c>
      <c r="D7017" s="28">
        <v>1952145</v>
      </c>
      <c r="E7017" s="28">
        <v>613412</v>
      </c>
      <c r="F7017" s="28">
        <f t="shared" si="4631"/>
        <v>15623782</v>
      </c>
      <c r="G7017" s="5">
        <f t="shared" si="4632"/>
        <v>15623782</v>
      </c>
      <c r="H7017" s="5"/>
      <c r="I7017" s="5">
        <f t="shared" si="4633"/>
        <v>686551.6</v>
      </c>
      <c r="J7017" s="5">
        <f t="shared" si="4634"/>
        <v>686551.6</v>
      </c>
      <c r="K7017" s="5">
        <f t="shared" si="4635"/>
        <v>1242081.5666666667</v>
      </c>
      <c r="L7017" s="5">
        <f t="shared" si="4636"/>
        <v>781918.5</v>
      </c>
      <c r="M7017" s="5">
        <f t="shared" si="4637"/>
        <v>2710551.6666666665</v>
      </c>
      <c r="N7017" s="5">
        <f t="shared" si="4638"/>
        <v>2710551.6666666665</v>
      </c>
    </row>
    <row r="7018" spans="1:14" x14ac:dyDescent="0.25">
      <c r="A7018" s="27">
        <v>46158</v>
      </c>
      <c r="B7018" s="28">
        <v>6974399</v>
      </c>
      <c r="C7018" s="28">
        <v>6974399</v>
      </c>
      <c r="D7018" s="28">
        <v>1794695</v>
      </c>
      <c r="E7018" s="28">
        <v>735507</v>
      </c>
      <c r="F7018" s="28">
        <f t="shared" si="4631"/>
        <v>9504601</v>
      </c>
      <c r="G7018" s="5">
        <f t="shared" si="4632"/>
        <v>9504601</v>
      </c>
      <c r="H7018" s="5"/>
      <c r="I7018" s="5">
        <f t="shared" si="4633"/>
        <v>235633.66666666666</v>
      </c>
      <c r="J7018" s="5">
        <f t="shared" si="4634"/>
        <v>235633.66666666666</v>
      </c>
      <c r="K7018" s="5">
        <f t="shared" si="4635"/>
        <v>1241268.8666666667</v>
      </c>
      <c r="L7018" s="5">
        <f t="shared" si="4636"/>
        <v>766917.3666666667</v>
      </c>
      <c r="M7018" s="5">
        <f t="shared" si="4637"/>
        <v>2243819.9</v>
      </c>
      <c r="N7018" s="5">
        <f t="shared" si="4638"/>
        <v>2243819.9</v>
      </c>
    </row>
    <row r="7019" spans="1:14" x14ac:dyDescent="0.25">
      <c r="A7019" s="27">
        <v>46159</v>
      </c>
      <c r="B7019" s="28">
        <v>2396064</v>
      </c>
      <c r="C7019" s="28">
        <v>2396064</v>
      </c>
      <c r="D7019" s="28">
        <v>1985593</v>
      </c>
      <c r="E7019" s="28">
        <v>431204</v>
      </c>
      <c r="F7019" s="28">
        <f t="shared" si="4631"/>
        <v>4812861</v>
      </c>
      <c r="G7019" s="5">
        <f t="shared" si="4632"/>
        <v>4812861</v>
      </c>
      <c r="H7019" s="5"/>
      <c r="I7019" s="5">
        <f t="shared" si="4633"/>
        <v>552431.46666666667</v>
      </c>
      <c r="J7019" s="5">
        <f t="shared" si="4634"/>
        <v>552431.46666666667</v>
      </c>
      <c r="K7019" s="5">
        <f t="shared" si="4635"/>
        <v>1274415.6333333333</v>
      </c>
      <c r="L7019" s="5">
        <f t="shared" si="4636"/>
        <v>753732.56666666665</v>
      </c>
      <c r="M7019" s="5">
        <f t="shared" si="4637"/>
        <v>2580579.6666666665</v>
      </c>
      <c r="N7019" s="5">
        <f t="shared" si="4638"/>
        <v>2580579.6666666665</v>
      </c>
    </row>
    <row r="7020" spans="1:14" x14ac:dyDescent="0.25">
      <c r="A7020" s="27">
        <v>46160</v>
      </c>
      <c r="B7020" s="28">
        <v>12460889</v>
      </c>
      <c r="C7020" s="28">
        <v>12460889</v>
      </c>
      <c r="D7020" s="28">
        <v>1891689</v>
      </c>
      <c r="E7020" s="28">
        <v>698369</v>
      </c>
      <c r="F7020" s="28">
        <f t="shared" si="4631"/>
        <v>15050947</v>
      </c>
      <c r="G7020" s="5">
        <f t="shared" si="4632"/>
        <v>15050947</v>
      </c>
      <c r="H7020" s="5"/>
      <c r="I7020" s="5">
        <f t="shared" si="4633"/>
        <v>1769670.0333333334</v>
      </c>
      <c r="J7020" s="5">
        <f t="shared" si="4634"/>
        <v>1769670.0333333334</v>
      </c>
      <c r="K7020" s="5">
        <f t="shared" si="4635"/>
        <v>1303328.8</v>
      </c>
      <c r="L7020" s="5">
        <f t="shared" si="4636"/>
        <v>766909.7</v>
      </c>
      <c r="M7020" s="5">
        <f t="shared" si="4637"/>
        <v>3839908.5333333332</v>
      </c>
      <c r="N7020" s="5">
        <f t="shared" si="4638"/>
        <v>3839908.5333333332</v>
      </c>
    </row>
    <row r="7021" spans="1:14" x14ac:dyDescent="0.25">
      <c r="A7021" s="27">
        <v>46161</v>
      </c>
      <c r="B7021" s="28">
        <v>748926</v>
      </c>
      <c r="C7021" s="28">
        <v>748926</v>
      </c>
      <c r="D7021" s="28">
        <v>1881222</v>
      </c>
      <c r="E7021" s="28">
        <v>943266</v>
      </c>
      <c r="F7021" s="28">
        <f t="shared" si="4631"/>
        <v>3573414</v>
      </c>
      <c r="G7021" s="5">
        <f t="shared" si="4632"/>
        <v>3573414</v>
      </c>
      <c r="H7021" s="5"/>
      <c r="I7021" s="5">
        <f t="shared" si="4633"/>
        <v>1403409.4</v>
      </c>
      <c r="J7021" s="5">
        <f t="shared" si="4634"/>
        <v>1403409.4</v>
      </c>
      <c r="K7021" s="5">
        <f t="shared" si="4635"/>
        <v>1330822.5</v>
      </c>
      <c r="L7021" s="5">
        <f t="shared" si="4636"/>
        <v>800034.6333333333</v>
      </c>
      <c r="M7021" s="5">
        <f t="shared" si="4637"/>
        <v>3534266.5333333332</v>
      </c>
      <c r="N7021" s="5">
        <f t="shared" si="4638"/>
        <v>3534266.5333333332</v>
      </c>
    </row>
    <row r="7022" spans="1:14" x14ac:dyDescent="0.25">
      <c r="A7022" s="27">
        <v>46162</v>
      </c>
      <c r="B7022" s="28">
        <v>-8753464</v>
      </c>
      <c r="C7022" s="28">
        <v>-8753464</v>
      </c>
      <c r="D7022" s="28">
        <v>1413952</v>
      </c>
      <c r="E7022" s="28">
        <v>4233022</v>
      </c>
      <c r="F7022" s="28">
        <f t="shared" si="4631"/>
        <v>-3106490</v>
      </c>
      <c r="G7022" s="5">
        <f t="shared" si="4632"/>
        <v>-3106490</v>
      </c>
      <c r="H7022" s="5"/>
      <c r="I7022" s="5">
        <f t="shared" si="4633"/>
        <v>981577.06666666665</v>
      </c>
      <c r="J7022" s="5">
        <f t="shared" si="4634"/>
        <v>981577.06666666665</v>
      </c>
      <c r="K7022" s="5">
        <f t="shared" si="4635"/>
        <v>1337403.8333333333</v>
      </c>
      <c r="L7022" s="5">
        <f t="shared" si="4636"/>
        <v>930621.3</v>
      </c>
      <c r="M7022" s="5">
        <f t="shared" si="4637"/>
        <v>3249602.2</v>
      </c>
      <c r="N7022" s="5">
        <f t="shared" si="4638"/>
        <v>3249602.2</v>
      </c>
    </row>
    <row r="7023" spans="1:14" x14ac:dyDescent="0.25">
      <c r="A7023" s="27">
        <v>46163</v>
      </c>
      <c r="B7023" s="28">
        <v>9790519</v>
      </c>
      <c r="C7023" s="28">
        <v>9790519</v>
      </c>
      <c r="D7023" s="28">
        <v>1033412</v>
      </c>
      <c r="E7023" s="28">
        <v>3553021</v>
      </c>
      <c r="F7023" s="28">
        <f t="shared" si="4631"/>
        <v>14376952</v>
      </c>
      <c r="G7023" s="5">
        <f t="shared" si="4632"/>
        <v>14376952</v>
      </c>
      <c r="H7023" s="5"/>
      <c r="I7023" s="5">
        <f t="shared" si="4633"/>
        <v>1288700.7</v>
      </c>
      <c r="J7023" s="5">
        <f t="shared" si="4634"/>
        <v>1288700.7</v>
      </c>
      <c r="K7023" s="5">
        <f t="shared" si="4635"/>
        <v>1333901.6000000001</v>
      </c>
      <c r="L7023" s="5">
        <f t="shared" si="4636"/>
        <v>1014573.2</v>
      </c>
      <c r="M7023" s="5">
        <f t="shared" si="4637"/>
        <v>3637175.5</v>
      </c>
      <c r="N7023" s="5">
        <f t="shared" si="4638"/>
        <v>3637175.5</v>
      </c>
    </row>
    <row r="7024" spans="1:14" x14ac:dyDescent="0.25">
      <c r="A7024" s="27">
        <v>46164</v>
      </c>
      <c r="B7024" s="28">
        <v>1933382</v>
      </c>
      <c r="C7024" s="28">
        <v>1933382</v>
      </c>
      <c r="D7024" s="28">
        <v>1595130</v>
      </c>
      <c r="E7024" s="28">
        <v>772058</v>
      </c>
      <c r="F7024" s="28">
        <f t="shared" si="4631"/>
        <v>4300570</v>
      </c>
      <c r="G7024" s="5">
        <f t="shared" si="4632"/>
        <v>4300570</v>
      </c>
      <c r="H7024" s="5"/>
      <c r="I7024" s="5">
        <f t="shared" si="4633"/>
        <v>1724243.8333333333</v>
      </c>
      <c r="J7024" s="5">
        <f t="shared" si="4634"/>
        <v>1724243.8333333333</v>
      </c>
      <c r="K7024" s="5">
        <f t="shared" si="4635"/>
        <v>1360618.6</v>
      </c>
      <c r="L7024" s="5">
        <f t="shared" si="4636"/>
        <v>1008722.3666666667</v>
      </c>
      <c r="M7024" s="5">
        <f t="shared" si="4637"/>
        <v>4093584.8</v>
      </c>
      <c r="N7024" s="5">
        <f t="shared" si="4638"/>
        <v>4093584.8</v>
      </c>
    </row>
    <row r="7025" spans="1:14" x14ac:dyDescent="0.25">
      <c r="A7025" s="27">
        <v>46165</v>
      </c>
      <c r="B7025" s="28">
        <v>-5162786</v>
      </c>
      <c r="C7025" s="28">
        <v>-5162786</v>
      </c>
      <c r="D7025" s="28">
        <v>1790305</v>
      </c>
      <c r="E7025" s="28">
        <v>574033</v>
      </c>
      <c r="F7025" s="28">
        <f t="shared" si="4631"/>
        <v>-2798448</v>
      </c>
      <c r="G7025" s="5">
        <f t="shared" si="4632"/>
        <v>-2798448</v>
      </c>
      <c r="H7025" s="5"/>
      <c r="I7025" s="5">
        <f t="shared" si="4633"/>
        <v>1353431.5</v>
      </c>
      <c r="J7025" s="5">
        <f t="shared" si="4634"/>
        <v>1353431.5</v>
      </c>
      <c r="K7025" s="5">
        <f t="shared" si="4635"/>
        <v>1388921.4</v>
      </c>
      <c r="L7025" s="5">
        <f t="shared" si="4636"/>
        <v>968430.33333333337</v>
      </c>
      <c r="M7025" s="5">
        <f t="shared" si="4637"/>
        <v>3710783.2333333334</v>
      </c>
      <c r="N7025" s="5">
        <f t="shared" si="4638"/>
        <v>3710783.2333333334</v>
      </c>
    </row>
    <row r="7026" spans="1:14" x14ac:dyDescent="0.25">
      <c r="A7026" s="27">
        <v>46166</v>
      </c>
      <c r="B7026" s="28">
        <v>4903141</v>
      </c>
      <c r="C7026" s="28">
        <v>4903141</v>
      </c>
      <c r="D7026" s="28">
        <v>2207780</v>
      </c>
      <c r="E7026" s="28">
        <v>603661</v>
      </c>
      <c r="F7026" s="28">
        <f t="shared" si="4631"/>
        <v>7714582</v>
      </c>
      <c r="G7026" s="5">
        <f t="shared" si="4632"/>
        <v>7714582</v>
      </c>
      <c r="H7026" s="5"/>
      <c r="I7026" s="5">
        <f t="shared" si="4633"/>
        <v>982567.73333333328</v>
      </c>
      <c r="J7026" s="5">
        <f t="shared" si="4634"/>
        <v>982567.73333333328</v>
      </c>
      <c r="K7026" s="5">
        <f t="shared" si="4635"/>
        <v>1418382.1333333333</v>
      </c>
      <c r="L7026" s="5">
        <f t="shared" si="4636"/>
        <v>951005.43333333335</v>
      </c>
      <c r="M7026" s="5">
        <f t="shared" si="4637"/>
        <v>3351955.3</v>
      </c>
      <c r="N7026" s="5">
        <f t="shared" si="4638"/>
        <v>3351955.3</v>
      </c>
    </row>
    <row r="7027" spans="1:14" x14ac:dyDescent="0.25">
      <c r="A7027" s="27">
        <v>46167</v>
      </c>
      <c r="B7027" s="28">
        <v>3838907</v>
      </c>
      <c r="C7027" s="28">
        <v>3838907</v>
      </c>
      <c r="D7027" s="28">
        <v>1797415</v>
      </c>
      <c r="E7027" s="28">
        <v>259116</v>
      </c>
      <c r="F7027" s="28">
        <f t="shared" si="4631"/>
        <v>5895438</v>
      </c>
      <c r="G7027" s="5">
        <f t="shared" si="4632"/>
        <v>5895438</v>
      </c>
      <c r="H7027" s="5"/>
      <c r="I7027" s="5">
        <f t="shared" si="4633"/>
        <v>771780.93333333335</v>
      </c>
      <c r="J7027" s="5">
        <f t="shared" si="4634"/>
        <v>771780.93333333335</v>
      </c>
      <c r="K7027" s="5">
        <f t="shared" si="4635"/>
        <v>1433069.1</v>
      </c>
      <c r="L7027" s="5">
        <f t="shared" si="4636"/>
        <v>956207.7</v>
      </c>
      <c r="M7027" s="5">
        <f t="shared" si="4637"/>
        <v>3161057.7333333334</v>
      </c>
      <c r="N7027" s="5">
        <f t="shared" si="4638"/>
        <v>3161057.7333333334</v>
      </c>
    </row>
    <row r="7028" spans="1:14" x14ac:dyDescent="0.25">
      <c r="A7028" s="27">
        <v>46168</v>
      </c>
      <c r="B7028" s="28">
        <v>-8228845</v>
      </c>
      <c r="C7028" s="28">
        <v>-8228845</v>
      </c>
      <c r="D7028" s="28">
        <v>2114838</v>
      </c>
      <c r="E7028" s="28">
        <v>311459</v>
      </c>
      <c r="F7028" s="28">
        <f t="shared" si="4631"/>
        <v>-5802548</v>
      </c>
      <c r="G7028" s="5">
        <f t="shared" si="4632"/>
        <v>-5802548</v>
      </c>
      <c r="H7028" s="5"/>
      <c r="I7028" s="5">
        <f t="shared" si="4633"/>
        <v>53000.7</v>
      </c>
      <c r="J7028" s="5">
        <f t="shared" si="4634"/>
        <v>53000.7</v>
      </c>
      <c r="K7028" s="5">
        <f t="shared" si="4635"/>
        <v>1472637.1666666667</v>
      </c>
      <c r="L7028" s="5">
        <f t="shared" si="4636"/>
        <v>947743.83333333337</v>
      </c>
      <c r="M7028" s="5">
        <f t="shared" si="4637"/>
        <v>2473381.7000000002</v>
      </c>
      <c r="N7028" s="5">
        <f t="shared" si="4638"/>
        <v>2473381.7000000002</v>
      </c>
    </row>
    <row r="7029" spans="1:14" x14ac:dyDescent="0.25">
      <c r="A7029" s="27">
        <v>46169</v>
      </c>
      <c r="B7029" s="28">
        <v>9603527</v>
      </c>
      <c r="C7029" s="28">
        <v>9603527</v>
      </c>
      <c r="D7029" s="28">
        <v>2701644</v>
      </c>
      <c r="E7029" s="28">
        <v>477488</v>
      </c>
      <c r="F7029" s="28">
        <f t="shared" si="4631"/>
        <v>12782659</v>
      </c>
      <c r="G7029" s="5">
        <f t="shared" si="4632"/>
        <v>12782659</v>
      </c>
      <c r="H7029" s="5"/>
      <c r="I7029" s="5">
        <f t="shared" si="4633"/>
        <v>-163745.93333333332</v>
      </c>
      <c r="J7029" s="5">
        <f t="shared" si="4634"/>
        <v>-163745.93333333332</v>
      </c>
      <c r="K7029" s="5">
        <f t="shared" si="4635"/>
        <v>1530208.2</v>
      </c>
      <c r="L7029" s="5">
        <f t="shared" si="4636"/>
        <v>958712.3</v>
      </c>
      <c r="M7029" s="5">
        <f t="shared" si="4637"/>
        <v>2325174.5666666669</v>
      </c>
      <c r="N7029" s="5">
        <f t="shared" si="4638"/>
        <v>2325174.5666666669</v>
      </c>
    </row>
    <row r="7030" spans="1:14" x14ac:dyDescent="0.25">
      <c r="A7030" s="27">
        <v>46170</v>
      </c>
      <c r="B7030" s="28">
        <v>21367272</v>
      </c>
      <c r="C7030" s="28">
        <v>21367272</v>
      </c>
      <c r="D7030" s="28">
        <v>2479661</v>
      </c>
      <c r="E7030" s="28">
        <v>534988</v>
      </c>
      <c r="F7030" s="28">
        <f t="shared" si="4631"/>
        <v>24381921</v>
      </c>
      <c r="G7030" s="5">
        <f t="shared" si="4632"/>
        <v>24381921</v>
      </c>
      <c r="H7030" s="5"/>
      <c r="I7030" s="5">
        <f t="shared" si="4633"/>
        <v>1613966.3</v>
      </c>
      <c r="J7030" s="5">
        <f t="shared" si="4634"/>
        <v>1613966.3</v>
      </c>
      <c r="K7030" s="5">
        <f t="shared" si="4635"/>
        <v>1549164.2</v>
      </c>
      <c r="L7030" s="5">
        <f t="shared" si="4636"/>
        <v>959515.06666666665</v>
      </c>
      <c r="M7030" s="5">
        <f t="shared" si="4637"/>
        <v>4122645.5666666669</v>
      </c>
      <c r="N7030" s="5">
        <f t="shared" si="4638"/>
        <v>4122645.5666666669</v>
      </c>
    </row>
    <row r="7031" spans="1:14" x14ac:dyDescent="0.25">
      <c r="A7031" s="27">
        <v>46171</v>
      </c>
      <c r="B7031" s="28">
        <v>-35610035</v>
      </c>
      <c r="C7031" s="28">
        <v>-35610035</v>
      </c>
      <c r="D7031" s="28">
        <v>2436878</v>
      </c>
      <c r="E7031" s="28">
        <v>238178</v>
      </c>
      <c r="F7031" s="28">
        <f t="shared" si="4631"/>
        <v>-32934979</v>
      </c>
      <c r="G7031" s="5">
        <f t="shared" si="4632"/>
        <v>-32934979</v>
      </c>
      <c r="H7031" s="5"/>
      <c r="I7031" s="5">
        <f t="shared" si="4633"/>
        <v>587514</v>
      </c>
      <c r="J7031" s="5">
        <f t="shared" si="4634"/>
        <v>587514</v>
      </c>
      <c r="K7031" s="5">
        <f t="shared" si="4635"/>
        <v>1576873.9</v>
      </c>
      <c r="L7031" s="5">
        <f t="shared" si="4636"/>
        <v>958059.16666666663</v>
      </c>
      <c r="M7031" s="5">
        <f t="shared" si="4637"/>
        <v>3122447.0666666669</v>
      </c>
      <c r="N7031" s="5">
        <f t="shared" si="4638"/>
        <v>3122447.0666666669</v>
      </c>
    </row>
    <row r="7032" spans="1:14" x14ac:dyDescent="0.25">
      <c r="A7032" s="27">
        <v>46172</v>
      </c>
      <c r="B7032" s="28">
        <v>16242590</v>
      </c>
      <c r="C7032" s="28">
        <v>16242590</v>
      </c>
      <c r="D7032" s="28">
        <v>2188465</v>
      </c>
      <c r="E7032" s="28">
        <v>421953</v>
      </c>
      <c r="F7032" s="28">
        <f t="shared" si="4631"/>
        <v>18853008</v>
      </c>
      <c r="G7032" s="5">
        <f t="shared" si="4632"/>
        <v>18853008</v>
      </c>
      <c r="H7032" s="5"/>
      <c r="I7032" s="5">
        <f t="shared" si="4633"/>
        <v>1084171.8333333333</v>
      </c>
      <c r="J7032" s="5">
        <f t="shared" si="4634"/>
        <v>1084171.8333333333</v>
      </c>
      <c r="K7032" s="5">
        <f t="shared" si="4635"/>
        <v>1606102.3333333333</v>
      </c>
      <c r="L7032" s="5">
        <f t="shared" si="4636"/>
        <v>962099.5</v>
      </c>
      <c r="M7032" s="5">
        <f t="shared" si="4637"/>
        <v>3652373.6666666665</v>
      </c>
      <c r="N7032" s="5">
        <f t="shared" si="4638"/>
        <v>3652373.6666666665</v>
      </c>
    </row>
    <row r="7033" spans="1:14" x14ac:dyDescent="0.25">
      <c r="A7033" s="27">
        <v>46173</v>
      </c>
      <c r="B7033" s="28">
        <v>-7819552</v>
      </c>
      <c r="C7033" s="28">
        <v>-7819552</v>
      </c>
      <c r="D7033" s="28">
        <v>1874738</v>
      </c>
      <c r="E7033" s="28">
        <v>547056</v>
      </c>
      <c r="F7033" s="28">
        <f t="shared" si="4631"/>
        <v>-5397758</v>
      </c>
      <c r="G7033" s="5">
        <f t="shared" si="4632"/>
        <v>-5397758</v>
      </c>
      <c r="H7033" s="5"/>
      <c r="I7033" s="5">
        <f t="shared" si="4633"/>
        <v>300226.16666666669</v>
      </c>
      <c r="J7033" s="5">
        <f t="shared" si="4634"/>
        <v>300226.16666666669</v>
      </c>
      <c r="K7033" s="5">
        <f t="shared" si="4635"/>
        <v>1602529.8666666667</v>
      </c>
      <c r="L7033" s="5">
        <f t="shared" si="4636"/>
        <v>968663.46666666667</v>
      </c>
      <c r="M7033" s="5">
        <f t="shared" si="4637"/>
        <v>2871419.5</v>
      </c>
      <c r="N7033" s="5">
        <f t="shared" si="4638"/>
        <v>2871419.5</v>
      </c>
    </row>
    <row r="7034" spans="1:14" x14ac:dyDescent="0.25">
      <c r="A7034" s="27">
        <v>46174</v>
      </c>
      <c r="B7034" s="28">
        <v>18104948</v>
      </c>
      <c r="C7034" s="28">
        <v>18104948</v>
      </c>
      <c r="D7034" s="28">
        <v>2161303</v>
      </c>
      <c r="E7034" s="28">
        <v>1134984</v>
      </c>
      <c r="F7034" s="28">
        <f t="shared" ref="F7034:F7062" si="4639">SUM(B7034+D7034+E7034)</f>
        <v>21401235</v>
      </c>
      <c r="G7034" s="5">
        <f t="shared" ref="G7034:G7062" si="4640">SUM(C7034:E7034)</f>
        <v>21401235</v>
      </c>
      <c r="H7034" s="5"/>
      <c r="I7034" s="5">
        <f t="shared" ref="I7034:I7062" si="4641">AVERAGE(B7005:B7034)</f>
        <v>1270475</v>
      </c>
      <c r="J7034" s="5">
        <f t="shared" ref="J7034:J7062" si="4642">AVERAGE(C7005:C7034)</f>
        <v>1270475</v>
      </c>
      <c r="K7034" s="5">
        <f t="shared" ref="K7034:K7062" si="4643">AVERAGE(D7005:D7034)</f>
        <v>1610028.7333333334</v>
      </c>
      <c r="L7034" s="5">
        <f t="shared" ref="L7034:L7062" si="4644">AVERAGE(E7005:E7034)</f>
        <v>1003498.5333333333</v>
      </c>
      <c r="M7034" s="5">
        <f t="shared" ref="M7034:M7062" si="4645">AVERAGE(F7005:F7034)</f>
        <v>3884002.2666666666</v>
      </c>
      <c r="N7034" s="5">
        <f t="shared" ref="N7034:N7062" si="4646">AVERAGE(G7005:G7034)</f>
        <v>3884002.2666666666</v>
      </c>
    </row>
    <row r="7035" spans="1:14" x14ac:dyDescent="0.25">
      <c r="A7035" s="27">
        <v>46175</v>
      </c>
      <c r="B7035" s="28">
        <v>-7328964</v>
      </c>
      <c r="C7035" s="28">
        <v>-7328964</v>
      </c>
      <c r="D7035" s="28">
        <v>1181807</v>
      </c>
      <c r="E7035" s="28">
        <v>1172777</v>
      </c>
      <c r="F7035" s="28">
        <f t="shared" si="4639"/>
        <v>-4974380</v>
      </c>
      <c r="G7035" s="5">
        <f t="shared" si="4640"/>
        <v>-4974380</v>
      </c>
      <c r="H7035" s="5"/>
      <c r="I7035" s="5">
        <f t="shared" si="4641"/>
        <v>1128394.5666666667</v>
      </c>
      <c r="J7035" s="5">
        <f t="shared" si="4642"/>
        <v>1128394.5666666667</v>
      </c>
      <c r="K7035" s="5">
        <f t="shared" si="4643"/>
        <v>1603947.6333333333</v>
      </c>
      <c r="L7035" s="5">
        <f t="shared" si="4644"/>
        <v>1026944.6666666666</v>
      </c>
      <c r="M7035" s="5">
        <f t="shared" si="4645"/>
        <v>3759286.8666666667</v>
      </c>
      <c r="N7035" s="5">
        <f t="shared" si="4646"/>
        <v>3759286.8666666667</v>
      </c>
    </row>
    <row r="7036" spans="1:14" x14ac:dyDescent="0.25">
      <c r="A7036" s="27">
        <v>46176</v>
      </c>
      <c r="B7036" s="28">
        <v>14347463</v>
      </c>
      <c r="C7036" s="28">
        <v>14347463</v>
      </c>
      <c r="D7036" s="28">
        <v>973340</v>
      </c>
      <c r="E7036" s="28">
        <v>738048</v>
      </c>
      <c r="F7036" s="28">
        <f t="shared" si="4639"/>
        <v>16058851</v>
      </c>
      <c r="G7036" s="5">
        <f t="shared" si="4640"/>
        <v>16058851</v>
      </c>
      <c r="H7036" s="5"/>
      <c r="I7036" s="5">
        <f t="shared" si="4641"/>
        <v>2027135.8</v>
      </c>
      <c r="J7036" s="5">
        <f t="shared" si="4642"/>
        <v>2027135.8</v>
      </c>
      <c r="K7036" s="5">
        <f t="shared" si="4643"/>
        <v>1609353.8666666667</v>
      </c>
      <c r="L7036" s="5">
        <f t="shared" si="4644"/>
        <v>1031502.9333333333</v>
      </c>
      <c r="M7036" s="5">
        <f t="shared" si="4645"/>
        <v>4667992.5999999996</v>
      </c>
      <c r="N7036" s="5">
        <f t="shared" si="4646"/>
        <v>4667992.5999999996</v>
      </c>
    </row>
    <row r="7037" spans="1:14" x14ac:dyDescent="0.25">
      <c r="A7037" s="27">
        <v>46177</v>
      </c>
      <c r="B7037" s="28">
        <v>9246943</v>
      </c>
      <c r="C7037" s="28">
        <v>9246943</v>
      </c>
      <c r="D7037" s="28">
        <v>858255</v>
      </c>
      <c r="E7037" s="28">
        <v>1144545</v>
      </c>
      <c r="F7037" s="28">
        <f t="shared" si="4639"/>
        <v>11249743</v>
      </c>
      <c r="G7037" s="5">
        <f t="shared" si="4640"/>
        <v>11249743</v>
      </c>
      <c r="H7037" s="5"/>
      <c r="I7037" s="5">
        <f t="shared" si="4641"/>
        <v>2699843.9</v>
      </c>
      <c r="J7037" s="5">
        <f t="shared" si="4642"/>
        <v>2699843.9</v>
      </c>
      <c r="K7037" s="5">
        <f t="shared" si="4643"/>
        <v>1606143.8</v>
      </c>
      <c r="L7037" s="5">
        <f t="shared" si="4644"/>
        <v>1042497.0666666667</v>
      </c>
      <c r="M7037" s="5">
        <f t="shared" si="4645"/>
        <v>5348484.7666666666</v>
      </c>
      <c r="N7037" s="5">
        <f t="shared" si="4646"/>
        <v>5348484.7666666666</v>
      </c>
    </row>
    <row r="7038" spans="1:14" x14ac:dyDescent="0.25">
      <c r="A7038" s="27">
        <v>46178</v>
      </c>
      <c r="B7038" s="28">
        <v>-1397034</v>
      </c>
      <c r="C7038" s="28">
        <v>-1397034</v>
      </c>
      <c r="D7038" s="28">
        <v>1511136</v>
      </c>
      <c r="E7038" s="28">
        <v>1368026</v>
      </c>
      <c r="F7038" s="28">
        <f t="shared" si="4639"/>
        <v>1482128</v>
      </c>
      <c r="G7038" s="5">
        <f t="shared" si="4640"/>
        <v>1482128</v>
      </c>
      <c r="H7038" s="5"/>
      <c r="I7038" s="5">
        <f t="shared" si="4641"/>
        <v>2390630.9333333331</v>
      </c>
      <c r="J7038" s="5">
        <f t="shared" si="4642"/>
        <v>2390630.9333333331</v>
      </c>
      <c r="K7038" s="5">
        <f t="shared" si="4643"/>
        <v>1631974.1333333333</v>
      </c>
      <c r="L7038" s="5">
        <f t="shared" si="4644"/>
        <v>1049171.0666666667</v>
      </c>
      <c r="M7038" s="5">
        <f t="shared" si="4645"/>
        <v>5071776.1333333338</v>
      </c>
      <c r="N7038" s="5">
        <f t="shared" si="4646"/>
        <v>5071776.1333333338</v>
      </c>
    </row>
    <row r="7039" spans="1:14" x14ac:dyDescent="0.25">
      <c r="A7039" s="27">
        <v>46179</v>
      </c>
      <c r="B7039" s="28">
        <v>14973207</v>
      </c>
      <c r="C7039" s="28">
        <v>14973207</v>
      </c>
      <c r="D7039" s="28">
        <v>2138054</v>
      </c>
      <c r="E7039" s="28">
        <v>1514486</v>
      </c>
      <c r="F7039" s="28">
        <f t="shared" si="4639"/>
        <v>18625747</v>
      </c>
      <c r="G7039" s="5">
        <f t="shared" si="4640"/>
        <v>18625747</v>
      </c>
      <c r="H7039" s="5"/>
      <c r="I7039" s="5">
        <f t="shared" si="4641"/>
        <v>2943045.1</v>
      </c>
      <c r="J7039" s="5">
        <f t="shared" si="4642"/>
        <v>2943045.1</v>
      </c>
      <c r="K7039" s="5">
        <f t="shared" si="4643"/>
        <v>1669885.6666666667</v>
      </c>
      <c r="L7039" s="5">
        <f t="shared" si="4644"/>
        <v>1063347.5666666667</v>
      </c>
      <c r="M7039" s="5">
        <f t="shared" si="4645"/>
        <v>5676278.333333333</v>
      </c>
      <c r="N7039" s="5">
        <f t="shared" si="4646"/>
        <v>5676278.333333333</v>
      </c>
    </row>
    <row r="7040" spans="1:14" x14ac:dyDescent="0.25">
      <c r="A7040" s="27">
        <v>46180</v>
      </c>
      <c r="B7040" s="28">
        <v>10999180</v>
      </c>
      <c r="C7040" s="28">
        <v>10999180</v>
      </c>
      <c r="D7040" s="28">
        <v>2178888</v>
      </c>
      <c r="E7040" s="28">
        <v>1061746</v>
      </c>
      <c r="F7040" s="28">
        <f t="shared" si="4639"/>
        <v>14239814</v>
      </c>
      <c r="G7040" s="5">
        <f t="shared" si="4640"/>
        <v>14239814</v>
      </c>
      <c r="H7040" s="5"/>
      <c r="I7040" s="5">
        <f t="shared" si="4641"/>
        <v>3348702.1333333333</v>
      </c>
      <c r="J7040" s="5">
        <f t="shared" si="4642"/>
        <v>3348702.1333333333</v>
      </c>
      <c r="K7040" s="5">
        <f t="shared" si="4643"/>
        <v>1708544</v>
      </c>
      <c r="L7040" s="5">
        <f t="shared" si="4644"/>
        <v>1057142.0666666667</v>
      </c>
      <c r="M7040" s="5">
        <f t="shared" si="4645"/>
        <v>6114388.2000000002</v>
      </c>
      <c r="N7040" s="5">
        <f t="shared" si="4646"/>
        <v>6114388.2000000002</v>
      </c>
    </row>
    <row r="7041" spans="1:14" x14ac:dyDescent="0.25">
      <c r="A7041" s="27">
        <v>46181</v>
      </c>
      <c r="B7041" s="28">
        <v>-7085045</v>
      </c>
      <c r="C7041" s="28">
        <v>-7085045</v>
      </c>
      <c r="D7041" s="28">
        <v>1585295</v>
      </c>
      <c r="E7041" s="28">
        <v>1085935</v>
      </c>
      <c r="F7041" s="28">
        <f t="shared" si="4639"/>
        <v>-4413815</v>
      </c>
      <c r="G7041" s="5">
        <f t="shared" si="4640"/>
        <v>-4413815</v>
      </c>
      <c r="H7041" s="5"/>
      <c r="I7041" s="5">
        <f t="shared" si="4641"/>
        <v>3610963.5666666669</v>
      </c>
      <c r="J7041" s="5">
        <f t="shared" si="4642"/>
        <v>3610963.5666666669</v>
      </c>
      <c r="K7041" s="5">
        <f t="shared" si="4643"/>
        <v>1726080.6</v>
      </c>
      <c r="L7041" s="5">
        <f t="shared" si="4644"/>
        <v>1035009.6333333333</v>
      </c>
      <c r="M7041" s="5">
        <f t="shared" si="4645"/>
        <v>6372053.7999999998</v>
      </c>
      <c r="N7041" s="5">
        <f t="shared" si="4646"/>
        <v>6372053.7999999998</v>
      </c>
    </row>
    <row r="7042" spans="1:14" x14ac:dyDescent="0.25">
      <c r="A7042" s="27">
        <v>46182</v>
      </c>
      <c r="B7042" s="28">
        <v>-11351745</v>
      </c>
      <c r="C7042" s="28">
        <v>-11351745</v>
      </c>
      <c r="D7042" s="28">
        <v>1891554</v>
      </c>
      <c r="E7042" s="28">
        <v>904235</v>
      </c>
      <c r="F7042" s="28">
        <f t="shared" si="4639"/>
        <v>-8555956</v>
      </c>
      <c r="G7042" s="5">
        <f t="shared" si="4640"/>
        <v>-8555956</v>
      </c>
      <c r="H7042" s="5"/>
      <c r="I7042" s="5">
        <f t="shared" si="4641"/>
        <v>3079088.6333333333</v>
      </c>
      <c r="J7042" s="5">
        <f t="shared" si="4642"/>
        <v>3079088.6333333333</v>
      </c>
      <c r="K7042" s="5">
        <f t="shared" si="4643"/>
        <v>1754179.0666666667</v>
      </c>
      <c r="L7042" s="5">
        <f t="shared" si="4644"/>
        <v>1005579.6333333333</v>
      </c>
      <c r="M7042" s="5">
        <f t="shared" si="4645"/>
        <v>5838847.333333333</v>
      </c>
      <c r="N7042" s="5">
        <f t="shared" si="4646"/>
        <v>5838847.333333333</v>
      </c>
    </row>
    <row r="7043" spans="1:14" x14ac:dyDescent="0.25">
      <c r="A7043" s="27">
        <v>46183</v>
      </c>
      <c r="B7043" s="28">
        <v>15558255</v>
      </c>
      <c r="C7043" s="28">
        <v>15558255</v>
      </c>
      <c r="D7043" s="28">
        <v>2027006</v>
      </c>
      <c r="E7043" s="28">
        <v>1847015</v>
      </c>
      <c r="F7043" s="28">
        <f t="shared" si="4639"/>
        <v>19432276</v>
      </c>
      <c r="G7043" s="5">
        <f t="shared" si="4640"/>
        <v>19432276</v>
      </c>
      <c r="H7043" s="5"/>
      <c r="I7043" s="5">
        <f t="shared" si="4641"/>
        <v>3078167.3333333335</v>
      </c>
      <c r="J7043" s="5">
        <f t="shared" si="4642"/>
        <v>3078167.3333333335</v>
      </c>
      <c r="K7043" s="5">
        <f t="shared" si="4643"/>
        <v>1792642.2333333334</v>
      </c>
      <c r="L7043" s="5">
        <f t="shared" si="4644"/>
        <v>999929.56666666665</v>
      </c>
      <c r="M7043" s="5">
        <f t="shared" si="4645"/>
        <v>5870739.1333333338</v>
      </c>
      <c r="N7043" s="5">
        <f t="shared" si="4646"/>
        <v>5870739.1333333338</v>
      </c>
    </row>
    <row r="7044" spans="1:14" x14ac:dyDescent="0.25">
      <c r="A7044" s="27">
        <v>46184</v>
      </c>
      <c r="B7044" s="28">
        <v>18089827</v>
      </c>
      <c r="C7044" s="28">
        <v>18089827</v>
      </c>
      <c r="D7044" s="28">
        <v>1874944</v>
      </c>
      <c r="E7044" s="28">
        <v>1215274</v>
      </c>
      <c r="F7044" s="28">
        <f t="shared" si="4639"/>
        <v>21180045</v>
      </c>
      <c r="G7044" s="5">
        <f t="shared" si="4640"/>
        <v>21180045</v>
      </c>
      <c r="H7044" s="5"/>
      <c r="I7044" s="5">
        <f t="shared" si="4641"/>
        <v>3758839.4333333331</v>
      </c>
      <c r="J7044" s="5">
        <f t="shared" si="4642"/>
        <v>3758839.4333333331</v>
      </c>
      <c r="K7044" s="5">
        <f t="shared" si="4643"/>
        <v>1801418.7666666666</v>
      </c>
      <c r="L7044" s="5">
        <f t="shared" si="4644"/>
        <v>1009916.5333333333</v>
      </c>
      <c r="M7044" s="5">
        <f t="shared" si="4645"/>
        <v>6570174.7333333334</v>
      </c>
      <c r="N7044" s="5">
        <f t="shared" si="4646"/>
        <v>6570174.7333333334</v>
      </c>
    </row>
    <row r="7045" spans="1:14" x14ac:dyDescent="0.25">
      <c r="A7045" s="27">
        <v>46185</v>
      </c>
      <c r="B7045" s="28">
        <v>-2543270</v>
      </c>
      <c r="C7045" s="28">
        <v>-2543270</v>
      </c>
      <c r="D7045" s="28">
        <v>2042367</v>
      </c>
      <c r="E7045" s="28">
        <v>314654</v>
      </c>
      <c r="F7045" s="28">
        <f t="shared" si="4639"/>
        <v>-186249</v>
      </c>
      <c r="G7045" s="5">
        <f t="shared" si="4640"/>
        <v>-186249</v>
      </c>
      <c r="H7045" s="5"/>
      <c r="I7045" s="5">
        <f t="shared" si="4641"/>
        <v>3875170.9666666668</v>
      </c>
      <c r="J7045" s="5">
        <f t="shared" si="4642"/>
        <v>3875170.9666666668</v>
      </c>
      <c r="K7045" s="5">
        <f t="shared" si="4643"/>
        <v>1818018.0666666667</v>
      </c>
      <c r="L7045" s="5">
        <f t="shared" si="4644"/>
        <v>1004221.4666666667</v>
      </c>
      <c r="M7045" s="5">
        <f t="shared" si="4645"/>
        <v>6697410.5</v>
      </c>
      <c r="N7045" s="5">
        <f t="shared" si="4646"/>
        <v>6697410.5</v>
      </c>
    </row>
    <row r="7046" spans="1:14" x14ac:dyDescent="0.25">
      <c r="A7046" s="27">
        <v>46186</v>
      </c>
      <c r="B7046" s="28">
        <v>10342974</v>
      </c>
      <c r="C7046" s="28">
        <v>10342974</v>
      </c>
      <c r="D7046" s="28">
        <v>2363309</v>
      </c>
      <c r="E7046" s="28">
        <v>28334</v>
      </c>
      <c r="F7046" s="28">
        <f t="shared" si="4639"/>
        <v>12734617</v>
      </c>
      <c r="G7046" s="5">
        <f t="shared" si="4640"/>
        <v>12734617</v>
      </c>
      <c r="H7046" s="5"/>
      <c r="I7046" s="5">
        <f t="shared" si="4641"/>
        <v>3989996.6</v>
      </c>
      <c r="J7046" s="5">
        <f t="shared" si="4642"/>
        <v>3989996.6</v>
      </c>
      <c r="K7046" s="5">
        <f t="shared" si="4643"/>
        <v>1864227.3333333333</v>
      </c>
      <c r="L7046" s="5">
        <f t="shared" si="4644"/>
        <v>982595</v>
      </c>
      <c r="M7046" s="5">
        <f t="shared" si="4645"/>
        <v>6836818.9333333336</v>
      </c>
      <c r="N7046" s="5">
        <f t="shared" si="4646"/>
        <v>6836818.9333333336</v>
      </c>
    </row>
    <row r="7047" spans="1:14" x14ac:dyDescent="0.25">
      <c r="A7047" s="27">
        <v>46187</v>
      </c>
      <c r="B7047" s="28">
        <v>7652191</v>
      </c>
      <c r="C7047" s="28">
        <v>7652191</v>
      </c>
      <c r="D7047" s="28">
        <v>2898670</v>
      </c>
      <c r="E7047" s="28">
        <v>994150</v>
      </c>
      <c r="F7047" s="28">
        <f t="shared" si="4639"/>
        <v>11545011</v>
      </c>
      <c r="G7047" s="5">
        <f t="shared" si="4640"/>
        <v>11545011</v>
      </c>
      <c r="H7047" s="5"/>
      <c r="I7047" s="5">
        <f t="shared" si="4641"/>
        <v>3809795.4666666668</v>
      </c>
      <c r="J7047" s="5">
        <f t="shared" si="4642"/>
        <v>3809795.4666666668</v>
      </c>
      <c r="K7047" s="5">
        <f t="shared" si="4643"/>
        <v>1895778.1666666667</v>
      </c>
      <c r="L7047" s="5">
        <f t="shared" si="4644"/>
        <v>995286.26666666672</v>
      </c>
      <c r="M7047" s="5">
        <f t="shared" si="4645"/>
        <v>6700859.9000000004</v>
      </c>
      <c r="N7047" s="5">
        <f t="shared" si="4646"/>
        <v>6700859.9000000004</v>
      </c>
    </row>
    <row r="7048" spans="1:14" x14ac:dyDescent="0.25">
      <c r="A7048" s="27">
        <v>46188</v>
      </c>
      <c r="B7048" s="28">
        <v>24116048</v>
      </c>
      <c r="C7048" s="28">
        <v>24116048</v>
      </c>
      <c r="D7048" s="28">
        <v>2616194</v>
      </c>
      <c r="E7048" s="28">
        <v>7869</v>
      </c>
      <c r="F7048" s="28">
        <f t="shared" si="4639"/>
        <v>26740111</v>
      </c>
      <c r="G7048" s="5">
        <f t="shared" si="4640"/>
        <v>26740111</v>
      </c>
      <c r="H7048" s="5"/>
      <c r="I7048" s="5">
        <f t="shared" si="4641"/>
        <v>4381183.7666666666</v>
      </c>
      <c r="J7048" s="5">
        <f t="shared" si="4642"/>
        <v>4381183.7666666666</v>
      </c>
      <c r="K7048" s="5">
        <f t="shared" si="4643"/>
        <v>1923161.4666666666</v>
      </c>
      <c r="L7048" s="5">
        <f t="shared" si="4644"/>
        <v>971031.66666666663</v>
      </c>
      <c r="M7048" s="5">
        <f t="shared" si="4645"/>
        <v>7275376.9000000004</v>
      </c>
      <c r="N7048" s="5">
        <f t="shared" si="4646"/>
        <v>7275376.9000000004</v>
      </c>
    </row>
    <row r="7049" spans="1:14" x14ac:dyDescent="0.25">
      <c r="A7049" s="27">
        <v>46189</v>
      </c>
      <c r="B7049" s="28">
        <v>-6662702</v>
      </c>
      <c r="C7049" s="28">
        <v>-6662702</v>
      </c>
      <c r="D7049" s="28">
        <v>3015602</v>
      </c>
      <c r="E7049" s="28">
        <v>929932</v>
      </c>
      <c r="F7049" s="28">
        <f t="shared" si="4639"/>
        <v>-2717168</v>
      </c>
      <c r="G7049" s="5">
        <f t="shared" si="4640"/>
        <v>-2717168</v>
      </c>
      <c r="H7049" s="5"/>
      <c r="I7049" s="5">
        <f t="shared" si="4641"/>
        <v>4079224.9</v>
      </c>
      <c r="J7049" s="5">
        <f t="shared" si="4642"/>
        <v>4079224.9</v>
      </c>
      <c r="K7049" s="5">
        <f t="shared" si="4643"/>
        <v>1957495.1</v>
      </c>
      <c r="L7049" s="5">
        <f t="shared" si="4644"/>
        <v>987655.93333333335</v>
      </c>
      <c r="M7049" s="5">
        <f t="shared" si="4645"/>
        <v>7024375.9333333336</v>
      </c>
      <c r="N7049" s="5">
        <f t="shared" si="4646"/>
        <v>7024375.9333333336</v>
      </c>
    </row>
    <row r="7050" spans="1:14" x14ac:dyDescent="0.25">
      <c r="A7050" s="27">
        <v>46190</v>
      </c>
      <c r="B7050" s="28">
        <v>-10709985</v>
      </c>
      <c r="C7050" s="28">
        <v>-10709985</v>
      </c>
      <c r="D7050" s="28">
        <v>2318104</v>
      </c>
      <c r="E7050" s="28">
        <v>36635</v>
      </c>
      <c r="F7050" s="28">
        <f t="shared" si="4639"/>
        <v>-8355246</v>
      </c>
      <c r="G7050" s="5">
        <f t="shared" si="4640"/>
        <v>-8355246</v>
      </c>
      <c r="H7050" s="5"/>
      <c r="I7050" s="5">
        <f t="shared" si="4641"/>
        <v>3306862.4333333331</v>
      </c>
      <c r="J7050" s="5">
        <f t="shared" si="4642"/>
        <v>3306862.4333333331</v>
      </c>
      <c r="K7050" s="5">
        <f t="shared" si="4643"/>
        <v>1971708.9333333333</v>
      </c>
      <c r="L7050" s="5">
        <f t="shared" si="4644"/>
        <v>965598.1333333333</v>
      </c>
      <c r="M7050" s="5">
        <f t="shared" si="4645"/>
        <v>6244169.5</v>
      </c>
      <c r="N7050" s="5">
        <f t="shared" si="4646"/>
        <v>6244169.5</v>
      </c>
    </row>
    <row r="7051" spans="1:14" x14ac:dyDescent="0.25">
      <c r="A7051" s="27">
        <v>46191</v>
      </c>
      <c r="B7051" s="28">
        <v>1827371</v>
      </c>
      <c r="C7051" s="28">
        <v>1827371</v>
      </c>
      <c r="D7051" s="28">
        <v>2378543</v>
      </c>
      <c r="E7051" s="28">
        <v>-24454</v>
      </c>
      <c r="F7051" s="28">
        <f t="shared" si="4639"/>
        <v>4181460</v>
      </c>
      <c r="G7051" s="5">
        <f t="shared" si="4640"/>
        <v>4181460</v>
      </c>
      <c r="H7051" s="5"/>
      <c r="I7051" s="5">
        <f t="shared" si="4641"/>
        <v>3342810.6</v>
      </c>
      <c r="J7051" s="5">
        <f t="shared" si="4642"/>
        <v>3342810.6</v>
      </c>
      <c r="K7051" s="5">
        <f t="shared" si="4643"/>
        <v>1988286.3</v>
      </c>
      <c r="L7051" s="5">
        <f t="shared" si="4644"/>
        <v>933340.8</v>
      </c>
      <c r="M7051" s="5">
        <f t="shared" si="4645"/>
        <v>6264437.7000000002</v>
      </c>
      <c r="N7051" s="5">
        <f t="shared" si="4646"/>
        <v>6264437.7000000002</v>
      </c>
    </row>
    <row r="7052" spans="1:14" x14ac:dyDescent="0.25">
      <c r="A7052" s="27">
        <v>46192</v>
      </c>
      <c r="B7052" s="28">
        <v>-2111547</v>
      </c>
      <c r="C7052" s="28">
        <v>-2111547</v>
      </c>
      <c r="D7052" s="28">
        <v>1751098</v>
      </c>
      <c r="E7052" s="28">
        <v>-16560</v>
      </c>
      <c r="F7052" s="28">
        <f t="shared" si="4639"/>
        <v>-377009</v>
      </c>
      <c r="G7052" s="5">
        <f t="shared" si="4640"/>
        <v>-377009</v>
      </c>
      <c r="H7052" s="5"/>
      <c r="I7052" s="5">
        <f t="shared" si="4641"/>
        <v>3564207.8333333335</v>
      </c>
      <c r="J7052" s="5">
        <f t="shared" si="4642"/>
        <v>3564207.8333333335</v>
      </c>
      <c r="K7052" s="5">
        <f t="shared" si="4643"/>
        <v>1999524.5</v>
      </c>
      <c r="L7052" s="5">
        <f t="shared" si="4644"/>
        <v>791688.06666666665</v>
      </c>
      <c r="M7052" s="5">
        <f t="shared" si="4645"/>
        <v>6355420.4000000004</v>
      </c>
      <c r="N7052" s="5">
        <f t="shared" si="4646"/>
        <v>6355420.4000000004</v>
      </c>
    </row>
    <row r="7053" spans="1:14" x14ac:dyDescent="0.25">
      <c r="A7053" s="27">
        <v>46193</v>
      </c>
      <c r="B7053" s="28">
        <v>-7886821</v>
      </c>
      <c r="C7053" s="28">
        <v>-7886821</v>
      </c>
      <c r="D7053" s="28">
        <v>2315374</v>
      </c>
      <c r="E7053" s="28">
        <v>303049</v>
      </c>
      <c r="F7053" s="28">
        <f t="shared" si="4639"/>
        <v>-5268398</v>
      </c>
      <c r="G7053" s="5">
        <f t="shared" si="4640"/>
        <v>-5268398</v>
      </c>
      <c r="H7053" s="5"/>
      <c r="I7053" s="5">
        <f t="shared" si="4641"/>
        <v>2974963.1666666665</v>
      </c>
      <c r="J7053" s="5">
        <f t="shared" si="4642"/>
        <v>2974963.1666666665</v>
      </c>
      <c r="K7053" s="5">
        <f t="shared" si="4643"/>
        <v>2042256.5666666667</v>
      </c>
      <c r="L7053" s="5">
        <f t="shared" si="4644"/>
        <v>683355.66666666663</v>
      </c>
      <c r="M7053" s="5">
        <f t="shared" si="4645"/>
        <v>5700575.4000000004</v>
      </c>
      <c r="N7053" s="5">
        <f t="shared" si="4646"/>
        <v>5700575.4000000004</v>
      </c>
    </row>
    <row r="7054" spans="1:14" x14ac:dyDescent="0.25">
      <c r="A7054" s="27">
        <v>46194</v>
      </c>
      <c r="B7054" s="28">
        <v>24159133</v>
      </c>
      <c r="C7054" s="28">
        <v>24159133</v>
      </c>
      <c r="D7054" s="28">
        <v>2836167</v>
      </c>
      <c r="E7054" s="28">
        <v>-41331</v>
      </c>
      <c r="F7054" s="28">
        <f t="shared" si="4639"/>
        <v>26953969</v>
      </c>
      <c r="G7054" s="5">
        <f t="shared" si="4640"/>
        <v>26953969</v>
      </c>
      <c r="H7054" s="5"/>
      <c r="I7054" s="5">
        <f t="shared" si="4641"/>
        <v>3715821.5333333332</v>
      </c>
      <c r="J7054" s="5">
        <f t="shared" si="4642"/>
        <v>3715821.5333333332</v>
      </c>
      <c r="K7054" s="5">
        <f t="shared" si="4643"/>
        <v>2083624.4666666666</v>
      </c>
      <c r="L7054" s="5">
        <f t="shared" si="4644"/>
        <v>656242.69999999995</v>
      </c>
      <c r="M7054" s="5">
        <f t="shared" si="4645"/>
        <v>6455688.7000000002</v>
      </c>
      <c r="N7054" s="5">
        <f t="shared" si="4646"/>
        <v>6455688.7000000002</v>
      </c>
    </row>
    <row r="7055" spans="1:14" x14ac:dyDescent="0.25">
      <c r="A7055" s="27">
        <v>46195</v>
      </c>
      <c r="B7055" s="28">
        <v>18323656</v>
      </c>
      <c r="C7055" s="28">
        <v>18323656</v>
      </c>
      <c r="D7055" s="28">
        <v>2861060</v>
      </c>
      <c r="E7055" s="28">
        <v>212856</v>
      </c>
      <c r="F7055" s="28">
        <f t="shared" si="4639"/>
        <v>21397572</v>
      </c>
      <c r="G7055" s="5">
        <f t="shared" si="4640"/>
        <v>21397572</v>
      </c>
      <c r="H7055" s="5"/>
      <c r="I7055" s="5">
        <f t="shared" si="4641"/>
        <v>4498702.9333333336</v>
      </c>
      <c r="J7055" s="5">
        <f t="shared" si="4642"/>
        <v>4498702.9333333336</v>
      </c>
      <c r="K7055" s="5">
        <f t="shared" si="4643"/>
        <v>2119316.2999999998</v>
      </c>
      <c r="L7055" s="5">
        <f t="shared" si="4644"/>
        <v>644203.46666666667</v>
      </c>
      <c r="M7055" s="5">
        <f t="shared" si="4645"/>
        <v>7262222.7000000002</v>
      </c>
      <c r="N7055" s="5">
        <f t="shared" si="4646"/>
        <v>7262222.7000000002</v>
      </c>
    </row>
    <row r="7056" spans="1:14" x14ac:dyDescent="0.25">
      <c r="A7056" s="27">
        <v>46196</v>
      </c>
      <c r="B7056" s="28">
        <v>-12018867</v>
      </c>
      <c r="C7056" s="28">
        <v>-12018867</v>
      </c>
      <c r="D7056" s="28">
        <v>2626663</v>
      </c>
      <c r="E7056" s="28">
        <v>389061</v>
      </c>
      <c r="F7056" s="28">
        <f t="shared" si="4639"/>
        <v>-9003143</v>
      </c>
      <c r="G7056" s="5">
        <f t="shared" si="4640"/>
        <v>-9003143</v>
      </c>
      <c r="H7056" s="5"/>
      <c r="I7056" s="5">
        <f t="shared" si="4641"/>
        <v>3934636</v>
      </c>
      <c r="J7056" s="5">
        <f t="shared" si="4642"/>
        <v>3934636</v>
      </c>
      <c r="K7056" s="5">
        <f t="shared" si="4643"/>
        <v>2133279.0666666669</v>
      </c>
      <c r="L7056" s="5">
        <f t="shared" si="4644"/>
        <v>637050.1333333333</v>
      </c>
      <c r="M7056" s="5">
        <f t="shared" si="4645"/>
        <v>6704965.2000000002</v>
      </c>
      <c r="N7056" s="5">
        <f t="shared" si="4646"/>
        <v>6704965.2000000002</v>
      </c>
    </row>
    <row r="7057" spans="1:14" x14ac:dyDescent="0.25">
      <c r="A7057" s="27">
        <v>46197</v>
      </c>
      <c r="B7057" s="28">
        <v>4477474</v>
      </c>
      <c r="C7057" s="28">
        <v>4477474</v>
      </c>
      <c r="D7057" s="28">
        <v>2487227</v>
      </c>
      <c r="E7057" s="28">
        <v>473803</v>
      </c>
      <c r="F7057" s="28">
        <f t="shared" si="4639"/>
        <v>7438504</v>
      </c>
      <c r="G7057" s="5">
        <f t="shared" si="4640"/>
        <v>7438504</v>
      </c>
      <c r="H7057" s="5"/>
      <c r="I7057" s="5">
        <f t="shared" si="4641"/>
        <v>3955921.5666666669</v>
      </c>
      <c r="J7057" s="5">
        <f t="shared" si="4642"/>
        <v>3955921.5666666669</v>
      </c>
      <c r="K7057" s="5">
        <f t="shared" si="4643"/>
        <v>2156272.7999999998</v>
      </c>
      <c r="L7057" s="5">
        <f t="shared" si="4644"/>
        <v>644206.3666666667</v>
      </c>
      <c r="M7057" s="5">
        <f t="shared" si="4645"/>
        <v>6756400.7333333334</v>
      </c>
      <c r="N7057" s="5">
        <f t="shared" si="4646"/>
        <v>6756400.7333333334</v>
      </c>
    </row>
    <row r="7058" spans="1:14" x14ac:dyDescent="0.25">
      <c r="A7058" s="27">
        <v>46198</v>
      </c>
      <c r="B7058" s="28">
        <v>15893059</v>
      </c>
      <c r="C7058" s="28">
        <v>15893059</v>
      </c>
      <c r="D7058" s="28">
        <v>2419458</v>
      </c>
      <c r="E7058" s="28">
        <v>66709</v>
      </c>
      <c r="F7058" s="28">
        <f t="shared" si="4639"/>
        <v>18379226</v>
      </c>
      <c r="G7058" s="5">
        <f t="shared" si="4640"/>
        <v>18379226</v>
      </c>
      <c r="H7058" s="5"/>
      <c r="I7058" s="5">
        <f t="shared" si="4641"/>
        <v>4759985.0333333332</v>
      </c>
      <c r="J7058" s="5">
        <f t="shared" si="4642"/>
        <v>4759985.0333333332</v>
      </c>
      <c r="K7058" s="5">
        <f t="shared" si="4643"/>
        <v>2166426.7999999998</v>
      </c>
      <c r="L7058" s="5">
        <f t="shared" si="4644"/>
        <v>636048.03333333333</v>
      </c>
      <c r="M7058" s="5">
        <f t="shared" si="4645"/>
        <v>7562459.8666666662</v>
      </c>
      <c r="N7058" s="5">
        <f t="shared" si="4646"/>
        <v>7562459.8666666662</v>
      </c>
    </row>
    <row r="7059" spans="1:14" x14ac:dyDescent="0.25">
      <c r="A7059" s="27">
        <v>46199</v>
      </c>
      <c r="B7059" s="28">
        <v>-19072348</v>
      </c>
      <c r="C7059" s="28">
        <v>-19072348</v>
      </c>
      <c r="D7059" s="28">
        <v>2434517</v>
      </c>
      <c r="E7059" s="28">
        <v>110828</v>
      </c>
      <c r="F7059" s="28">
        <f t="shared" si="4639"/>
        <v>-16527003</v>
      </c>
      <c r="G7059" s="5">
        <f t="shared" si="4640"/>
        <v>-16527003</v>
      </c>
      <c r="H7059" s="5"/>
      <c r="I7059" s="5">
        <f t="shared" si="4641"/>
        <v>3804122.5333333332</v>
      </c>
      <c r="J7059" s="5">
        <f t="shared" si="4642"/>
        <v>3804122.5333333332</v>
      </c>
      <c r="K7059" s="5">
        <f t="shared" si="4643"/>
        <v>2157522.5666666669</v>
      </c>
      <c r="L7059" s="5">
        <f t="shared" si="4644"/>
        <v>623826.03333333333</v>
      </c>
      <c r="M7059" s="5">
        <f t="shared" si="4645"/>
        <v>6585471.1333333338</v>
      </c>
      <c r="N7059" s="5">
        <f t="shared" si="4646"/>
        <v>6585471.1333333338</v>
      </c>
    </row>
    <row r="7060" spans="1:14" x14ac:dyDescent="0.25">
      <c r="A7060" s="27">
        <v>46200</v>
      </c>
      <c r="B7060" s="28">
        <v>15134697</v>
      </c>
      <c r="C7060" s="28">
        <v>15134697</v>
      </c>
      <c r="D7060" s="28">
        <v>2511363</v>
      </c>
      <c r="E7060" s="28">
        <v>130877</v>
      </c>
      <c r="F7060" s="28">
        <f t="shared" si="4639"/>
        <v>17776937</v>
      </c>
      <c r="G7060" s="5">
        <f t="shared" si="4640"/>
        <v>17776937</v>
      </c>
      <c r="H7060" s="5"/>
      <c r="I7060" s="5">
        <f t="shared" si="4641"/>
        <v>3596370.0333333332</v>
      </c>
      <c r="J7060" s="5">
        <f t="shared" si="4642"/>
        <v>3596370.0333333332</v>
      </c>
      <c r="K7060" s="5">
        <f t="shared" si="4643"/>
        <v>2158579.2999999998</v>
      </c>
      <c r="L7060" s="5">
        <f t="shared" si="4644"/>
        <v>610355.66666666663</v>
      </c>
      <c r="M7060" s="5">
        <f t="shared" si="4645"/>
        <v>6365305</v>
      </c>
      <c r="N7060" s="5">
        <f t="shared" si="4646"/>
        <v>6365305</v>
      </c>
    </row>
    <row r="7061" spans="1:14" x14ac:dyDescent="0.25">
      <c r="A7061" s="27">
        <v>46201</v>
      </c>
      <c r="B7061" s="28">
        <v>-13158732</v>
      </c>
      <c r="C7061" s="28">
        <v>-13158732</v>
      </c>
      <c r="D7061" s="28">
        <v>2916036</v>
      </c>
      <c r="E7061" s="28">
        <v>-78545</v>
      </c>
      <c r="F7061" s="28">
        <f t="shared" si="4639"/>
        <v>-10321241</v>
      </c>
      <c r="G7061" s="5">
        <f t="shared" si="4640"/>
        <v>-10321241</v>
      </c>
      <c r="H7061" s="5"/>
      <c r="I7061" s="5">
        <f t="shared" si="4641"/>
        <v>4344746.8</v>
      </c>
      <c r="J7061" s="5">
        <f t="shared" si="4642"/>
        <v>4344746.8</v>
      </c>
      <c r="K7061" s="5">
        <f t="shared" si="4643"/>
        <v>2174551.2333333334</v>
      </c>
      <c r="L7061" s="5">
        <f t="shared" si="4644"/>
        <v>599798.23333333328</v>
      </c>
      <c r="M7061" s="5">
        <f t="shared" si="4645"/>
        <v>7119096.2666666666</v>
      </c>
      <c r="N7061" s="5">
        <f t="shared" si="4646"/>
        <v>7119096.2666666666</v>
      </c>
    </row>
    <row r="7062" spans="1:14" x14ac:dyDescent="0.25">
      <c r="A7062" s="27">
        <v>46202</v>
      </c>
      <c r="B7062" s="28">
        <v>-4997645</v>
      </c>
      <c r="C7062" s="28">
        <v>-4997645</v>
      </c>
      <c r="D7062" s="28">
        <v>3173744</v>
      </c>
      <c r="E7062" s="28">
        <v>-32288</v>
      </c>
      <c r="F7062" s="28">
        <f t="shared" si="4639"/>
        <v>-1856189</v>
      </c>
      <c r="G7062" s="5">
        <f t="shared" si="4640"/>
        <v>-1856189</v>
      </c>
      <c r="H7062" s="5"/>
      <c r="I7062" s="5">
        <f t="shared" si="4641"/>
        <v>3636738.9666666668</v>
      </c>
      <c r="J7062" s="5">
        <f t="shared" si="4642"/>
        <v>3636738.9666666668</v>
      </c>
      <c r="K7062" s="5">
        <f t="shared" si="4643"/>
        <v>2207393.8666666667</v>
      </c>
      <c r="L7062" s="5">
        <f t="shared" si="4644"/>
        <v>584656.8666666667</v>
      </c>
      <c r="M7062" s="5">
        <f t="shared" si="4645"/>
        <v>6428789.7000000002</v>
      </c>
      <c r="N7062" s="5">
        <f t="shared" si="4646"/>
        <v>6428789.7000000002</v>
      </c>
    </row>
    <row r="7063" spans="1:14" x14ac:dyDescent="0.25">
      <c r="A7063" s="27">
        <v>46203</v>
      </c>
      <c r="B7063" s="28">
        <v>-8703615</v>
      </c>
      <c r="C7063" s="28">
        <v>-8703615</v>
      </c>
      <c r="D7063" s="28">
        <v>3105195</v>
      </c>
      <c r="E7063" s="28">
        <v>-84989</v>
      </c>
      <c r="F7063" s="28">
        <f t="shared" ref="F7063" si="4647">SUM(B7063+D7063+E7063)</f>
        <v>-5683409</v>
      </c>
      <c r="G7063" s="5">
        <f t="shared" ref="G7063" si="4648">SUM(C7063:E7063)</f>
        <v>-5683409</v>
      </c>
      <c r="H7063" s="5"/>
      <c r="I7063" s="5">
        <f t="shared" ref="I7063" si="4649">AVERAGE(B7034:B7063)</f>
        <v>3607270.2</v>
      </c>
      <c r="J7063" s="5">
        <f t="shared" ref="J7063" si="4650">AVERAGE(C7034:C7063)</f>
        <v>3607270.2</v>
      </c>
      <c r="K7063" s="5">
        <f t="shared" ref="K7063" si="4651">AVERAGE(D7034:D7063)</f>
        <v>2248409.1</v>
      </c>
      <c r="L7063" s="5">
        <f t="shared" ref="L7063" si="4652">AVERAGE(E7034:E7063)</f>
        <v>563588.69999999995</v>
      </c>
      <c r="M7063" s="5">
        <f t="shared" ref="M7063" si="4653">AVERAGE(F7034:F7063)</f>
        <v>6419268</v>
      </c>
      <c r="N7063" s="5">
        <f t="shared" ref="N7063" si="4654">AVERAGE(G7034:G7063)</f>
        <v>6419268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Q26" sqref="Q2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10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11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12</v>
      </c>
    </row>
    <row r="6" spans="1:6" s="4" customFormat="1" x14ac:dyDescent="0.25">
      <c r="A6" s="29"/>
    </row>
    <row r="7" spans="1:6" s="4" customFormat="1" x14ac:dyDescent="0.25">
      <c r="A7" s="29" t="s">
        <v>13</v>
      </c>
    </row>
    <row r="8" spans="1:6" s="4" customFormat="1" x14ac:dyDescent="0.25">
      <c r="A8" s="29"/>
    </row>
    <row r="9" spans="1:6" s="4" customFormat="1" x14ac:dyDescent="0.25">
      <c r="A9" s="29" t="s">
        <v>14</v>
      </c>
    </row>
    <row r="10" spans="1:6" s="4" customFormat="1" x14ac:dyDescent="0.25">
      <c r="A10" s="29"/>
    </row>
    <row r="11" spans="1:6" s="4" customFormat="1" ht="25" x14ac:dyDescent="0.25">
      <c r="A11" s="30" t="s">
        <v>42</v>
      </c>
    </row>
    <row r="12" spans="1:6" s="4" customFormat="1" x14ac:dyDescent="0.25">
      <c r="A12" s="29"/>
    </row>
    <row r="13" spans="1:6" ht="50" x14ac:dyDescent="0.25">
      <c r="A13" s="30" t="s">
        <v>44</v>
      </c>
    </row>
    <row r="14" spans="1:6" s="4" customFormat="1" x14ac:dyDescent="0.25">
      <c r="A14" s="31"/>
    </row>
    <row r="15" spans="1:6" ht="41.5" customHeight="1" x14ac:dyDescent="0.25">
      <c r="A15" s="30" t="s">
        <v>43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3"/>
  <sheetViews>
    <sheetView workbookViewId="0">
      <selection activeCell="J30" sqref="J30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15</v>
      </c>
      <c r="C3" s="16" t="s">
        <v>16</v>
      </c>
      <c r="D3" s="16" t="s">
        <v>17</v>
      </c>
      <c r="E3" s="16" t="s">
        <v>18</v>
      </c>
      <c r="F3" s="16" t="s">
        <v>19</v>
      </c>
      <c r="G3" s="16" t="s">
        <v>20</v>
      </c>
      <c r="H3" s="16" t="s">
        <v>21</v>
      </c>
      <c r="I3" s="16" t="s">
        <v>22</v>
      </c>
      <c r="J3" s="16" t="s">
        <v>23</v>
      </c>
    </row>
    <row r="4" spans="2:10" x14ac:dyDescent="0.25">
      <c r="B4" s="3" t="s">
        <v>24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25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26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27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28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29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30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31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32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33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34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35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36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37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38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39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40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41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45</v>
      </c>
      <c r="C22" s="15">
        <f>SUM(Data!B6608:B6972)</f>
        <v>1939897602.0485377</v>
      </c>
      <c r="D22" s="17">
        <f t="shared" ref="D22:D23" si="4">C22/1000000</f>
        <v>1939.8976020485377</v>
      </c>
      <c r="E22" s="15">
        <f>SUM(Data!D6608:D6972)</f>
        <v>886982477.95146132</v>
      </c>
      <c r="F22" s="17">
        <f t="shared" ref="F22:F23" si="5">E22/1000000</f>
        <v>886.98247795146131</v>
      </c>
      <c r="G22" s="15">
        <f>SUM(Data!E6608:E6972)</f>
        <v>435812242</v>
      </c>
      <c r="H22" s="17">
        <f t="shared" ref="H22:H23" si="6">G22/1000000</f>
        <v>435.81224200000003</v>
      </c>
      <c r="I22" s="15">
        <f>SUM(Data!F6608:F6972)</f>
        <v>3262692322</v>
      </c>
      <c r="J22" s="17">
        <f t="shared" ref="J22:J23" si="7">I22/1000000</f>
        <v>3262.6923219999999</v>
      </c>
    </row>
    <row r="23" spans="2:10" x14ac:dyDescent="0.25">
      <c r="B23" s="3" t="s">
        <v>49</v>
      </c>
      <c r="C23" s="15">
        <f>SUM(Data!B6973:B7756)</f>
        <v>194936331</v>
      </c>
      <c r="D23" s="17">
        <f t="shared" si="4"/>
        <v>194.936331</v>
      </c>
      <c r="E23" s="15">
        <f>SUM(Data!D6973:D7756)</f>
        <v>159661294</v>
      </c>
      <c r="F23" s="17">
        <f t="shared" si="5"/>
        <v>159.661294</v>
      </c>
      <c r="G23" s="15">
        <f>SUM(Data!E6973:E7756)</f>
        <v>73592729</v>
      </c>
      <c r="H23" s="17">
        <f t="shared" si="6"/>
        <v>73.592729000000006</v>
      </c>
      <c r="I23" s="15">
        <f>SUM(Data!F6973:F7074)</f>
        <v>428190354</v>
      </c>
      <c r="J23" s="17">
        <f t="shared" si="7"/>
        <v>428.19035400000001</v>
      </c>
    </row>
  </sheetData>
  <phoneticPr fontId="6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9FD8-1420-490F-B1A9-0C5D4EF3D11F}">
  <dimension ref="W9:W10"/>
  <sheetViews>
    <sheetView zoomScale="69" zoomScaleNormal="80" workbookViewId="0">
      <selection activeCell="X37" sqref="X37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7" ma:contentTypeDescription="Create a new document." ma:contentTypeScope="" ma:versionID="b3ef914aba7b3e9113738e271892d4cc">
  <xsd:schema xmlns:xsd="http://www.w3.org/2001/XMLSchema" xmlns:xs="http://www.w3.org/2001/XMLSchema" xmlns:p="http://schemas.microsoft.com/office/2006/metadata/properties" xmlns:ns1="http://schemas.microsoft.com/sharepoint/v3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21b5ad15d3da225c2984d59ded62e275" ns1:_="" ns2:_="" ns3:_="" ns4:_="" ns5:_="">
    <xsd:import namespace="http://schemas.microsoft.com/sharepoint/v3"/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9378D248-6E59-4FC3-BC2A-1783C1B682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d585fe1-f7e5-4a3b-a2dc-60e6803e661e}" enabled="1" method="Privileged" siteId="{b5d83618-97ea-48ec-b0be-8d4a7d67832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</vt:lpstr>
      <vt:lpstr>Data for Shrinkage Values WS</vt:lpstr>
      <vt:lpstr>Breakdown 26-27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2026-07-08T08:09:41Z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