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4. April/M+6/"/>
    </mc:Choice>
  </mc:AlternateContent>
  <xr:revisionPtr revIDLastSave="393" documentId="13_ncr:1_{AB8254E1-87CA-4B15-9163-491891C0E05B}" xr6:coauthVersionLast="47" xr6:coauthVersionMax="47" xr10:uidLastSave="{F20A4F0D-8AA1-43D7-BB2D-C288B3C5F225}"/>
  <bookViews>
    <workbookView xWindow="28680" yWindow="-1395" windowWidth="29040" windowHeight="1572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25-26" sheetId="23" r:id="rId3"/>
    <sheet name="Breakdown 16-17" sheetId="13" r:id="rId4"/>
    <sheet name=" Breakdown 17-18" sheetId="11" r:id="rId5"/>
    <sheet name="Breakdown 18-19" sheetId="15" r:id="rId6"/>
    <sheet name="Breakdown 19-20" sheetId="16" r:id="rId7"/>
    <sheet name="Breakdown 20-21" sheetId="17" r:id="rId8"/>
    <sheet name="Breakdown 21-22" sheetId="19" r:id="rId9"/>
    <sheet name="Breakdown 22-23" sheetId="20" r:id="rId10"/>
    <sheet name="Breakdown 23-24" sheetId="21" r:id="rId11"/>
    <sheet name="Breakdown 24-25" sheetId="22" r:id="rId12"/>
    <sheet name="Shrinkage Breakdown To Date" sheetId="12" r:id="rId13"/>
    <sheet name="Notes" sheetId="1" r:id="rId14"/>
  </sheets>
  <definedNames>
    <definedName name="_xlnm._FilterDatabase" localSheetId="1" hidden="1">Data!$A$1:$F$5025</definedName>
    <definedName name="Aprcompressor" localSheetId="6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 localSheetId="11">#REF!</definedName>
    <definedName name="Aprcompressor" localSheetId="2">#REF!</definedName>
    <definedName name="Aprcompressor">#REF!</definedName>
    <definedName name="Aprcvshrinkage" localSheetId="6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 localSheetId="11">#REF!</definedName>
    <definedName name="Aprcvshrinkage" localSheetId="2">#REF!</definedName>
    <definedName name="Aprcvshrinkage">#REF!</definedName>
    <definedName name="Aprdemand" localSheetId="6">#REF!</definedName>
    <definedName name="Aprdemand" localSheetId="8">#REF!</definedName>
    <definedName name="Aprdemand" localSheetId="9">#REF!</definedName>
    <definedName name="Aprdemand" localSheetId="10">#REF!</definedName>
    <definedName name="Aprdemand" localSheetId="11">#REF!</definedName>
    <definedName name="Aprdemand" localSheetId="2">#REF!</definedName>
    <definedName name="Aprdemand">#REF!</definedName>
    <definedName name="Aprfcompressor" localSheetId="6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 localSheetId="11">#REF!</definedName>
    <definedName name="Aprfcompressor" localSheetId="2">#REF!</definedName>
    <definedName name="Aprfcompressor">#REF!</definedName>
    <definedName name="Aprfcvshrinkage" localSheetId="6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 localSheetId="11">#REF!</definedName>
    <definedName name="Aprfcvshrinkage" localSheetId="2">#REF!</definedName>
    <definedName name="Aprfcvshrinkage">#REF!</definedName>
    <definedName name="Aprfdemand" localSheetId="6">#REF!</definedName>
    <definedName name="Aprfdemand" localSheetId="8">#REF!</definedName>
    <definedName name="Aprfdemand" localSheetId="9">#REF!</definedName>
    <definedName name="Aprfdemand" localSheetId="10">#REF!</definedName>
    <definedName name="Aprfdemand" localSheetId="11">#REF!</definedName>
    <definedName name="Aprfdemand" localSheetId="2">#REF!</definedName>
    <definedName name="Aprfdemand">#REF!</definedName>
    <definedName name="Aprfldz" localSheetId="6">#REF!</definedName>
    <definedName name="Aprfldz" localSheetId="8">#REF!</definedName>
    <definedName name="Aprfldz" localSheetId="9">#REF!</definedName>
    <definedName name="Aprfldz" localSheetId="10">#REF!</definedName>
    <definedName name="Aprfldz" localSheetId="11">#REF!</definedName>
    <definedName name="Aprfldz" localSheetId="2">#REF!</definedName>
    <definedName name="Aprfldz">#REF!</definedName>
    <definedName name="Aprfnts" localSheetId="6">#REF!</definedName>
    <definedName name="Aprfnts" localSheetId="8">#REF!</definedName>
    <definedName name="Aprfnts" localSheetId="9">#REF!</definedName>
    <definedName name="Aprfnts" localSheetId="10">#REF!</definedName>
    <definedName name="Aprfnts" localSheetId="11">#REF!</definedName>
    <definedName name="Aprfnts" localSheetId="2">#REF!</definedName>
    <definedName name="Aprfnts">#REF!</definedName>
    <definedName name="Aprfuag" localSheetId="6">#REF!</definedName>
    <definedName name="Aprfuag" localSheetId="8">#REF!</definedName>
    <definedName name="Aprfuag" localSheetId="9">#REF!</definedName>
    <definedName name="Aprfuag" localSheetId="10">#REF!</definedName>
    <definedName name="Aprfuag" localSheetId="11">#REF!</definedName>
    <definedName name="Aprfuag" localSheetId="2">#REF!</definedName>
    <definedName name="Aprfuag">#REF!</definedName>
    <definedName name="Aprldz" localSheetId="6">#REF!</definedName>
    <definedName name="Aprldz" localSheetId="8">#REF!</definedName>
    <definedName name="Aprldz" localSheetId="9">#REF!</definedName>
    <definedName name="Aprldz" localSheetId="10">#REF!</definedName>
    <definedName name="Aprldz" localSheetId="11">#REF!</definedName>
    <definedName name="Aprldz" localSheetId="2">#REF!</definedName>
    <definedName name="Aprldz">#REF!</definedName>
    <definedName name="Aprnts" localSheetId="6">#REF!</definedName>
    <definedName name="Aprnts" localSheetId="8">#REF!</definedName>
    <definedName name="Aprnts" localSheetId="9">#REF!</definedName>
    <definedName name="Aprnts" localSheetId="10">#REF!</definedName>
    <definedName name="Aprnts" localSheetId="11">#REF!</definedName>
    <definedName name="Aprnts" localSheetId="2">#REF!</definedName>
    <definedName name="Aprnts">#REF!</definedName>
    <definedName name="Apruag" localSheetId="6">#REF!</definedName>
    <definedName name="Apruag" localSheetId="8">#REF!</definedName>
    <definedName name="Apruag" localSheetId="9">#REF!</definedName>
    <definedName name="Apruag" localSheetId="10">#REF!</definedName>
    <definedName name="Apruag" localSheetId="11">#REF!</definedName>
    <definedName name="Apruag" localSheetId="2">#REF!</definedName>
    <definedName name="Apruag">#REF!</definedName>
    <definedName name="Augcompressor" localSheetId="6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 localSheetId="11">#REF!</definedName>
    <definedName name="Augcompressor" localSheetId="2">#REF!</definedName>
    <definedName name="Augcompressor">#REF!</definedName>
    <definedName name="Augcvshrinkage" localSheetId="6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 localSheetId="11">#REF!</definedName>
    <definedName name="Augcvshrinkage" localSheetId="2">#REF!</definedName>
    <definedName name="Augcvshrinkage">#REF!</definedName>
    <definedName name="Augdemand" localSheetId="6">#REF!</definedName>
    <definedName name="Augdemand" localSheetId="8">#REF!</definedName>
    <definedName name="Augdemand" localSheetId="9">#REF!</definedName>
    <definedName name="Augdemand" localSheetId="10">#REF!</definedName>
    <definedName name="Augdemand" localSheetId="11">#REF!</definedName>
    <definedName name="Augdemand" localSheetId="2">#REF!</definedName>
    <definedName name="Augdemand">#REF!</definedName>
    <definedName name="Augfcompressor" localSheetId="6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 localSheetId="11">#REF!</definedName>
    <definedName name="Augfcompressor" localSheetId="2">#REF!</definedName>
    <definedName name="Augfcompressor">#REF!</definedName>
    <definedName name="Augfcvshrinkage" localSheetId="6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 localSheetId="11">#REF!</definedName>
    <definedName name="Augfcvshrinkage" localSheetId="2">#REF!</definedName>
    <definedName name="Augfcvshrinkage">#REF!</definedName>
    <definedName name="Augfdemand" localSheetId="6">#REF!</definedName>
    <definedName name="Augfdemand" localSheetId="8">#REF!</definedName>
    <definedName name="Augfdemand" localSheetId="9">#REF!</definedName>
    <definedName name="Augfdemand" localSheetId="10">#REF!</definedName>
    <definedName name="Augfdemand" localSheetId="11">#REF!</definedName>
    <definedName name="Augfdemand" localSheetId="2">#REF!</definedName>
    <definedName name="Augfdemand">#REF!</definedName>
    <definedName name="Augfldz" localSheetId="6">#REF!</definedName>
    <definedName name="Augfldz" localSheetId="8">#REF!</definedName>
    <definedName name="Augfldz" localSheetId="9">#REF!</definedName>
    <definedName name="Augfldz" localSheetId="10">#REF!</definedName>
    <definedName name="Augfldz" localSheetId="11">#REF!</definedName>
    <definedName name="Augfldz" localSheetId="2">#REF!</definedName>
    <definedName name="Augfldz">#REF!</definedName>
    <definedName name="Augfnts" localSheetId="6">#REF!</definedName>
    <definedName name="Augfnts" localSheetId="8">#REF!</definedName>
    <definedName name="Augfnts" localSheetId="9">#REF!</definedName>
    <definedName name="Augfnts" localSheetId="10">#REF!</definedName>
    <definedName name="Augfnts" localSheetId="11">#REF!</definedName>
    <definedName name="Augfnts" localSheetId="2">#REF!</definedName>
    <definedName name="Augfnts">#REF!</definedName>
    <definedName name="Augfuag" localSheetId="6">#REF!</definedName>
    <definedName name="Augfuag" localSheetId="8">#REF!</definedName>
    <definedName name="Augfuag" localSheetId="9">#REF!</definedName>
    <definedName name="Augfuag" localSheetId="10">#REF!</definedName>
    <definedName name="Augfuag" localSheetId="11">#REF!</definedName>
    <definedName name="Augfuag" localSheetId="2">#REF!</definedName>
    <definedName name="Augfuag">#REF!</definedName>
    <definedName name="Augldz" localSheetId="6">#REF!</definedName>
    <definedName name="Augldz" localSheetId="8">#REF!</definedName>
    <definedName name="Augldz" localSheetId="9">#REF!</definedName>
    <definedName name="Augldz" localSheetId="10">#REF!</definedName>
    <definedName name="Augldz" localSheetId="11">#REF!</definedName>
    <definedName name="Augldz" localSheetId="2">#REF!</definedName>
    <definedName name="Augldz">#REF!</definedName>
    <definedName name="Augnts" localSheetId="6">#REF!</definedName>
    <definedName name="Augnts" localSheetId="8">#REF!</definedName>
    <definedName name="Augnts" localSheetId="9">#REF!</definedName>
    <definedName name="Augnts" localSheetId="10">#REF!</definedName>
    <definedName name="Augnts" localSheetId="11">#REF!</definedName>
    <definedName name="Augnts" localSheetId="2">#REF!</definedName>
    <definedName name="Augnts">#REF!</definedName>
    <definedName name="Auguag" localSheetId="6">#REF!</definedName>
    <definedName name="Auguag" localSheetId="8">#REF!</definedName>
    <definedName name="Auguag" localSheetId="9">#REF!</definedName>
    <definedName name="Auguag" localSheetId="10">#REF!</definedName>
    <definedName name="Auguag" localSheetId="11">#REF!</definedName>
    <definedName name="Auguag" localSheetId="2">#REF!</definedName>
    <definedName name="Auguag">#REF!</definedName>
    <definedName name="CFAnalysis" localSheetId="6">#REF!</definedName>
    <definedName name="CFAnalysis" localSheetId="8">#REF!</definedName>
    <definedName name="CFAnalysis" localSheetId="9">#REF!</definedName>
    <definedName name="CFAnalysis" localSheetId="10">#REF!</definedName>
    <definedName name="CFAnalysis" localSheetId="11">#REF!</definedName>
    <definedName name="CFAnalysis" localSheetId="2">#REF!</definedName>
    <definedName name="CFAnalysis">#REF!</definedName>
    <definedName name="Dates" localSheetId="6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 localSheetId="11">OFFSET(#REF!,0,0,COUNTA(#REF!)-1,1)</definedName>
    <definedName name="Dates" localSheetId="2">OFFSET(#REF!,0,0,COUNTA(#REF!)-1,1)</definedName>
    <definedName name="Dates">OFFSET(#REF!,0,0,COUNTA(#REF!)-1,1)</definedName>
    <definedName name="Deccompressor" localSheetId="6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 localSheetId="11">#REF!</definedName>
    <definedName name="Deccompressor" localSheetId="2">#REF!</definedName>
    <definedName name="Deccompressor">#REF!</definedName>
    <definedName name="Deccvshrinkage" localSheetId="6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 localSheetId="11">#REF!</definedName>
    <definedName name="Deccvshrinkage" localSheetId="2">#REF!</definedName>
    <definedName name="Deccvshrinkage">#REF!</definedName>
    <definedName name="Decdemand" localSheetId="6">#REF!</definedName>
    <definedName name="Decdemand" localSheetId="8">#REF!</definedName>
    <definedName name="Decdemand" localSheetId="9">#REF!</definedName>
    <definedName name="Decdemand" localSheetId="10">#REF!</definedName>
    <definedName name="Decdemand" localSheetId="11">#REF!</definedName>
    <definedName name="Decdemand" localSheetId="2">#REF!</definedName>
    <definedName name="Decdemand">#REF!</definedName>
    <definedName name="Decfcompressor" localSheetId="6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 localSheetId="11">#REF!</definedName>
    <definedName name="Decfcompressor" localSheetId="2">#REF!</definedName>
    <definedName name="Decfcompressor">#REF!</definedName>
    <definedName name="Decfcvshrinkage" localSheetId="6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 localSheetId="11">#REF!</definedName>
    <definedName name="Decfcvshrinkage" localSheetId="2">#REF!</definedName>
    <definedName name="Decfcvshrinkage">#REF!</definedName>
    <definedName name="Decfdemand" localSheetId="6">#REF!</definedName>
    <definedName name="Decfdemand" localSheetId="8">#REF!</definedName>
    <definedName name="Decfdemand" localSheetId="9">#REF!</definedName>
    <definedName name="Decfdemand" localSheetId="10">#REF!</definedName>
    <definedName name="Decfdemand" localSheetId="11">#REF!</definedName>
    <definedName name="Decfdemand" localSheetId="2">#REF!</definedName>
    <definedName name="Decfdemand">#REF!</definedName>
    <definedName name="Decfldz" localSheetId="6">#REF!</definedName>
    <definedName name="Decfldz" localSheetId="8">#REF!</definedName>
    <definedName name="Decfldz" localSheetId="9">#REF!</definedName>
    <definedName name="Decfldz" localSheetId="10">#REF!</definedName>
    <definedName name="Decfldz" localSheetId="11">#REF!</definedName>
    <definedName name="Decfldz" localSheetId="2">#REF!</definedName>
    <definedName name="Decfldz">#REF!</definedName>
    <definedName name="Decfnts" localSheetId="6">#REF!</definedName>
    <definedName name="Decfnts" localSheetId="8">#REF!</definedName>
    <definedName name="Decfnts" localSheetId="9">#REF!</definedName>
    <definedName name="Decfnts" localSheetId="10">#REF!</definedName>
    <definedName name="Decfnts" localSheetId="11">#REF!</definedName>
    <definedName name="Decfnts" localSheetId="2">#REF!</definedName>
    <definedName name="Decfnts">#REF!</definedName>
    <definedName name="Decfuag" localSheetId="6">#REF!</definedName>
    <definedName name="Decfuag" localSheetId="8">#REF!</definedName>
    <definedName name="Decfuag" localSheetId="9">#REF!</definedName>
    <definedName name="Decfuag" localSheetId="10">#REF!</definedName>
    <definedName name="Decfuag" localSheetId="11">#REF!</definedName>
    <definedName name="Decfuag" localSheetId="2">#REF!</definedName>
    <definedName name="Decfuag">#REF!</definedName>
    <definedName name="Decldz" localSheetId="6">#REF!</definedName>
    <definedName name="Decldz" localSheetId="8">#REF!</definedName>
    <definedName name="Decldz" localSheetId="9">#REF!</definedName>
    <definedName name="Decldz" localSheetId="10">#REF!</definedName>
    <definedName name="Decldz" localSheetId="11">#REF!</definedName>
    <definedName name="Decldz" localSheetId="2">#REF!</definedName>
    <definedName name="Decldz">#REF!</definedName>
    <definedName name="Decnts" localSheetId="6">#REF!</definedName>
    <definedName name="Decnts" localSheetId="8">#REF!</definedName>
    <definedName name="Decnts" localSheetId="9">#REF!</definedName>
    <definedName name="Decnts" localSheetId="10">#REF!</definedName>
    <definedName name="Decnts" localSheetId="11">#REF!</definedName>
    <definedName name="Decnts" localSheetId="2">#REF!</definedName>
    <definedName name="Decnts">#REF!</definedName>
    <definedName name="Decuag" localSheetId="6">#REF!</definedName>
    <definedName name="Decuag" localSheetId="8">#REF!</definedName>
    <definedName name="Decuag" localSheetId="9">#REF!</definedName>
    <definedName name="Decuag" localSheetId="10">#REF!</definedName>
    <definedName name="Decuag" localSheetId="11">#REF!</definedName>
    <definedName name="Decuag" localSheetId="2">#REF!</definedName>
    <definedName name="Decuag">#REF!</definedName>
    <definedName name="Febcompressor" localSheetId="6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 localSheetId="11">#REF!</definedName>
    <definedName name="Febcompressor" localSheetId="2">#REF!</definedName>
    <definedName name="Febcompressor">#REF!</definedName>
    <definedName name="Febcvshrinkage" localSheetId="6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 localSheetId="11">#REF!</definedName>
    <definedName name="Febcvshrinkage" localSheetId="2">#REF!</definedName>
    <definedName name="Febcvshrinkage">#REF!</definedName>
    <definedName name="Febdemand" localSheetId="6">#REF!</definedName>
    <definedName name="Febdemand" localSheetId="8">#REF!</definedName>
    <definedName name="Febdemand" localSheetId="9">#REF!</definedName>
    <definedName name="Febdemand" localSheetId="10">#REF!</definedName>
    <definedName name="Febdemand" localSheetId="11">#REF!</definedName>
    <definedName name="Febdemand" localSheetId="2">#REF!</definedName>
    <definedName name="Febdemand">#REF!</definedName>
    <definedName name="Febfcompressor" localSheetId="6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 localSheetId="11">#REF!</definedName>
    <definedName name="Febfcompressor" localSheetId="2">#REF!</definedName>
    <definedName name="Febfcompressor">#REF!</definedName>
    <definedName name="Febfcvshrinkage" localSheetId="6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 localSheetId="11">#REF!</definedName>
    <definedName name="Febfcvshrinkage" localSheetId="2">#REF!</definedName>
    <definedName name="Febfcvshrinkage">#REF!</definedName>
    <definedName name="Febfdemand" localSheetId="6">#REF!</definedName>
    <definedName name="Febfdemand" localSheetId="8">#REF!</definedName>
    <definedName name="Febfdemand" localSheetId="9">#REF!</definedName>
    <definedName name="Febfdemand" localSheetId="10">#REF!</definedName>
    <definedName name="Febfdemand" localSheetId="11">#REF!</definedName>
    <definedName name="Febfdemand" localSheetId="2">#REF!</definedName>
    <definedName name="Febfdemand">#REF!</definedName>
    <definedName name="Febfldz" localSheetId="6">#REF!</definedName>
    <definedName name="Febfldz" localSheetId="8">#REF!</definedName>
    <definedName name="Febfldz" localSheetId="9">#REF!</definedName>
    <definedName name="Febfldz" localSheetId="10">#REF!</definedName>
    <definedName name="Febfldz" localSheetId="11">#REF!</definedName>
    <definedName name="Febfldz" localSheetId="2">#REF!</definedName>
    <definedName name="Febfldz">#REF!</definedName>
    <definedName name="Febfnts" localSheetId="6">#REF!</definedName>
    <definedName name="Febfnts" localSheetId="8">#REF!</definedName>
    <definedName name="Febfnts" localSheetId="9">#REF!</definedName>
    <definedName name="Febfnts" localSheetId="10">#REF!</definedName>
    <definedName name="Febfnts" localSheetId="11">#REF!</definedName>
    <definedName name="Febfnts" localSheetId="2">#REF!</definedName>
    <definedName name="Febfnts">#REF!</definedName>
    <definedName name="Febfuag" localSheetId="6">#REF!</definedName>
    <definedName name="Febfuag" localSheetId="8">#REF!</definedName>
    <definedName name="Febfuag" localSheetId="9">#REF!</definedName>
    <definedName name="Febfuag" localSheetId="10">#REF!</definedName>
    <definedName name="Febfuag" localSheetId="11">#REF!</definedName>
    <definedName name="Febfuag" localSheetId="2">#REF!</definedName>
    <definedName name="Febfuag">#REF!</definedName>
    <definedName name="Febldz" localSheetId="6">#REF!</definedName>
    <definedName name="Febldz" localSheetId="8">#REF!</definedName>
    <definedName name="Febldz" localSheetId="9">#REF!</definedName>
    <definedName name="Febldz" localSheetId="10">#REF!</definedName>
    <definedName name="Febldz" localSheetId="11">#REF!</definedName>
    <definedName name="Febldz" localSheetId="2">#REF!</definedName>
    <definedName name="Febldz">#REF!</definedName>
    <definedName name="Febnts" localSheetId="6">#REF!</definedName>
    <definedName name="Febnts" localSheetId="8">#REF!</definedName>
    <definedName name="Febnts" localSheetId="9">#REF!</definedName>
    <definedName name="Febnts" localSheetId="10">#REF!</definedName>
    <definedName name="Febnts" localSheetId="11">#REF!</definedName>
    <definedName name="Febnts" localSheetId="2">#REF!</definedName>
    <definedName name="Febnts">#REF!</definedName>
    <definedName name="Febuag" localSheetId="6">#REF!</definedName>
    <definedName name="Febuag" localSheetId="8">#REF!</definedName>
    <definedName name="Febuag" localSheetId="9">#REF!</definedName>
    <definedName name="Febuag" localSheetId="10">#REF!</definedName>
    <definedName name="Febuag" localSheetId="11">#REF!</definedName>
    <definedName name="Febuag" localSheetId="2">#REF!</definedName>
    <definedName name="Febuag">#REF!</definedName>
    <definedName name="Fergus" localSheetId="6">#REF!</definedName>
    <definedName name="Fergus" localSheetId="8">#REF!</definedName>
    <definedName name="Fergus" localSheetId="9">#REF!</definedName>
    <definedName name="Fergus" localSheetId="10">#REF!</definedName>
    <definedName name="Fergus" localSheetId="11">#REF!</definedName>
    <definedName name="Fergus" localSheetId="2">#REF!</definedName>
    <definedName name="Fergus">#REF!</definedName>
    <definedName name="Jancompressor" localSheetId="6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 localSheetId="11">#REF!</definedName>
    <definedName name="Jancompressor" localSheetId="2">#REF!</definedName>
    <definedName name="Jancompressor">#REF!</definedName>
    <definedName name="Jancvshrinkage" localSheetId="6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 localSheetId="11">#REF!</definedName>
    <definedName name="Jancvshrinkage" localSheetId="2">#REF!</definedName>
    <definedName name="Jancvshrinkage">#REF!</definedName>
    <definedName name="Jandemand" localSheetId="6">#REF!</definedName>
    <definedName name="Jandemand" localSheetId="8">#REF!</definedName>
    <definedName name="Jandemand" localSheetId="9">#REF!</definedName>
    <definedName name="Jandemand" localSheetId="10">#REF!</definedName>
    <definedName name="Jandemand" localSheetId="11">#REF!</definedName>
    <definedName name="Jandemand" localSheetId="2">#REF!</definedName>
    <definedName name="Jandemand">#REF!</definedName>
    <definedName name="Janfcompressor" localSheetId="6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 localSheetId="11">#REF!</definedName>
    <definedName name="Janfcompressor" localSheetId="2">#REF!</definedName>
    <definedName name="Janfcompressor">#REF!</definedName>
    <definedName name="Janfcvshrinkage" localSheetId="6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 localSheetId="11">#REF!</definedName>
    <definedName name="Janfcvshrinkage" localSheetId="2">#REF!</definedName>
    <definedName name="Janfcvshrinkage">#REF!</definedName>
    <definedName name="Janfdemand" localSheetId="6">#REF!</definedName>
    <definedName name="Janfdemand" localSheetId="8">#REF!</definedName>
    <definedName name="Janfdemand" localSheetId="9">#REF!</definedName>
    <definedName name="Janfdemand" localSheetId="10">#REF!</definedName>
    <definedName name="Janfdemand" localSheetId="11">#REF!</definedName>
    <definedName name="Janfdemand" localSheetId="2">#REF!</definedName>
    <definedName name="Janfdemand">#REF!</definedName>
    <definedName name="Janfldz" localSheetId="6">#REF!</definedName>
    <definedName name="Janfldz" localSheetId="8">#REF!</definedName>
    <definedName name="Janfldz" localSheetId="9">#REF!</definedName>
    <definedName name="Janfldz" localSheetId="10">#REF!</definedName>
    <definedName name="Janfldz" localSheetId="11">#REF!</definedName>
    <definedName name="Janfldz" localSheetId="2">#REF!</definedName>
    <definedName name="Janfldz">#REF!</definedName>
    <definedName name="Janfnts" localSheetId="6">#REF!</definedName>
    <definedName name="Janfnts" localSheetId="8">#REF!</definedName>
    <definedName name="Janfnts" localSheetId="9">#REF!</definedName>
    <definedName name="Janfnts" localSheetId="10">#REF!</definedName>
    <definedName name="Janfnts" localSheetId="11">#REF!</definedName>
    <definedName name="Janfnts" localSheetId="2">#REF!</definedName>
    <definedName name="Janfnts">#REF!</definedName>
    <definedName name="Janfuag" localSheetId="6">#REF!</definedName>
    <definedName name="Janfuag" localSheetId="8">#REF!</definedName>
    <definedName name="Janfuag" localSheetId="9">#REF!</definedName>
    <definedName name="Janfuag" localSheetId="10">#REF!</definedName>
    <definedName name="Janfuag" localSheetId="11">#REF!</definedName>
    <definedName name="Janfuag" localSheetId="2">#REF!</definedName>
    <definedName name="Janfuag">#REF!</definedName>
    <definedName name="Janldz" localSheetId="6">#REF!</definedName>
    <definedName name="Janldz" localSheetId="8">#REF!</definedName>
    <definedName name="Janldz" localSheetId="9">#REF!</definedName>
    <definedName name="Janldz" localSheetId="10">#REF!</definedName>
    <definedName name="Janldz" localSheetId="11">#REF!</definedName>
    <definedName name="Janldz" localSheetId="2">#REF!</definedName>
    <definedName name="Janldz">#REF!</definedName>
    <definedName name="Jannts" localSheetId="6">#REF!</definedName>
    <definedName name="Jannts" localSheetId="8">#REF!</definedName>
    <definedName name="Jannts" localSheetId="9">#REF!</definedName>
    <definedName name="Jannts" localSheetId="10">#REF!</definedName>
    <definedName name="Jannts" localSheetId="11">#REF!</definedName>
    <definedName name="Jannts" localSheetId="2">#REF!</definedName>
    <definedName name="Jannts">#REF!</definedName>
    <definedName name="Januag" localSheetId="6">#REF!</definedName>
    <definedName name="Januag" localSheetId="8">#REF!</definedName>
    <definedName name="Januag" localSheetId="9">#REF!</definedName>
    <definedName name="Januag" localSheetId="10">#REF!</definedName>
    <definedName name="Januag" localSheetId="11">#REF!</definedName>
    <definedName name="Januag" localSheetId="2">#REF!</definedName>
    <definedName name="Januag">#REF!</definedName>
    <definedName name="Julcompressor" localSheetId="6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 localSheetId="11">#REF!</definedName>
    <definedName name="Julcompressor" localSheetId="2">#REF!</definedName>
    <definedName name="Julcompressor">#REF!</definedName>
    <definedName name="Julcvshrinkage" localSheetId="6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 localSheetId="11">#REF!</definedName>
    <definedName name="Julcvshrinkage" localSheetId="2">#REF!</definedName>
    <definedName name="Julcvshrinkage">#REF!</definedName>
    <definedName name="Juldemand" localSheetId="6">#REF!</definedName>
    <definedName name="Juldemand" localSheetId="8">#REF!</definedName>
    <definedName name="Juldemand" localSheetId="9">#REF!</definedName>
    <definedName name="Juldemand" localSheetId="10">#REF!</definedName>
    <definedName name="Juldemand" localSheetId="11">#REF!</definedName>
    <definedName name="Juldemand" localSheetId="2">#REF!</definedName>
    <definedName name="Juldemand">#REF!</definedName>
    <definedName name="Julfcompressor" localSheetId="6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 localSheetId="11">#REF!</definedName>
    <definedName name="Julfcompressor" localSheetId="2">#REF!</definedName>
    <definedName name="Julfcompressor">#REF!</definedName>
    <definedName name="Julfcvshrinkage" localSheetId="6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 localSheetId="11">#REF!</definedName>
    <definedName name="Julfcvshrinkage" localSheetId="2">#REF!</definedName>
    <definedName name="Julfcvshrinkage">#REF!</definedName>
    <definedName name="Julfdemand" localSheetId="6">#REF!</definedName>
    <definedName name="Julfdemand" localSheetId="8">#REF!</definedName>
    <definedName name="Julfdemand" localSheetId="9">#REF!</definedName>
    <definedName name="Julfdemand" localSheetId="10">#REF!</definedName>
    <definedName name="Julfdemand" localSheetId="11">#REF!</definedName>
    <definedName name="Julfdemand" localSheetId="2">#REF!</definedName>
    <definedName name="Julfdemand">#REF!</definedName>
    <definedName name="Julfldz" localSheetId="6">#REF!</definedName>
    <definedName name="Julfldz" localSheetId="8">#REF!</definedName>
    <definedName name="Julfldz" localSheetId="9">#REF!</definedName>
    <definedName name="Julfldz" localSheetId="10">#REF!</definedName>
    <definedName name="Julfldz" localSheetId="11">#REF!</definedName>
    <definedName name="Julfldz" localSheetId="2">#REF!</definedName>
    <definedName name="Julfldz">#REF!</definedName>
    <definedName name="Julfnts" localSheetId="6">#REF!</definedName>
    <definedName name="Julfnts" localSheetId="8">#REF!</definedName>
    <definedName name="Julfnts" localSheetId="9">#REF!</definedName>
    <definedName name="Julfnts" localSheetId="10">#REF!</definedName>
    <definedName name="Julfnts" localSheetId="11">#REF!</definedName>
    <definedName name="Julfnts" localSheetId="2">#REF!</definedName>
    <definedName name="Julfnts">#REF!</definedName>
    <definedName name="Julfuag" localSheetId="6">#REF!</definedName>
    <definedName name="Julfuag" localSheetId="8">#REF!</definedName>
    <definedName name="Julfuag" localSheetId="9">#REF!</definedName>
    <definedName name="Julfuag" localSheetId="10">#REF!</definedName>
    <definedName name="Julfuag" localSheetId="11">#REF!</definedName>
    <definedName name="Julfuag" localSheetId="2">#REF!</definedName>
    <definedName name="Julfuag">#REF!</definedName>
    <definedName name="Julldz" localSheetId="6">#REF!</definedName>
    <definedName name="Julldz" localSheetId="8">#REF!</definedName>
    <definedName name="Julldz" localSheetId="9">#REF!</definedName>
    <definedName name="Julldz" localSheetId="10">#REF!</definedName>
    <definedName name="Julldz" localSheetId="11">#REF!</definedName>
    <definedName name="Julldz" localSheetId="2">#REF!</definedName>
    <definedName name="Julldz">#REF!</definedName>
    <definedName name="Julnts" localSheetId="6">#REF!</definedName>
    <definedName name="Julnts" localSheetId="8">#REF!</definedName>
    <definedName name="Julnts" localSheetId="9">#REF!</definedName>
    <definedName name="Julnts" localSheetId="10">#REF!</definedName>
    <definedName name="Julnts" localSheetId="11">#REF!</definedName>
    <definedName name="Julnts" localSheetId="2">#REF!</definedName>
    <definedName name="Julnts">#REF!</definedName>
    <definedName name="Juluag" localSheetId="6">#REF!</definedName>
    <definedName name="Juluag" localSheetId="8">#REF!</definedName>
    <definedName name="Juluag" localSheetId="9">#REF!</definedName>
    <definedName name="Juluag" localSheetId="10">#REF!</definedName>
    <definedName name="Juluag" localSheetId="11">#REF!</definedName>
    <definedName name="Juluag" localSheetId="2">#REF!</definedName>
    <definedName name="Juluag">#REF!</definedName>
    <definedName name="Juncompressor" localSheetId="6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 localSheetId="11">#REF!</definedName>
    <definedName name="Juncompressor" localSheetId="2">#REF!</definedName>
    <definedName name="Juncompressor">#REF!</definedName>
    <definedName name="Juncvshrinkage" localSheetId="6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 localSheetId="11">#REF!</definedName>
    <definedName name="Juncvshrinkage" localSheetId="2">#REF!</definedName>
    <definedName name="Juncvshrinkage">#REF!</definedName>
    <definedName name="Jundemand" localSheetId="6">#REF!</definedName>
    <definedName name="Jundemand" localSheetId="8">#REF!</definedName>
    <definedName name="Jundemand" localSheetId="9">#REF!</definedName>
    <definedName name="Jundemand" localSheetId="10">#REF!</definedName>
    <definedName name="Jundemand" localSheetId="11">#REF!</definedName>
    <definedName name="Jundemand" localSheetId="2">#REF!</definedName>
    <definedName name="Jundemand">#REF!</definedName>
    <definedName name="Junfcompressor" localSheetId="6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 localSheetId="11">#REF!</definedName>
    <definedName name="Junfcompressor" localSheetId="2">#REF!</definedName>
    <definedName name="Junfcompressor">#REF!</definedName>
    <definedName name="Junfcvshrinkage" localSheetId="6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 localSheetId="11">#REF!</definedName>
    <definedName name="Junfcvshrinkage" localSheetId="2">#REF!</definedName>
    <definedName name="Junfcvshrinkage">#REF!</definedName>
    <definedName name="Junfdemand" localSheetId="6">#REF!</definedName>
    <definedName name="Junfdemand" localSheetId="8">#REF!</definedName>
    <definedName name="Junfdemand" localSheetId="9">#REF!</definedName>
    <definedName name="Junfdemand" localSheetId="10">#REF!</definedName>
    <definedName name="Junfdemand" localSheetId="11">#REF!</definedName>
    <definedName name="Junfdemand" localSheetId="2">#REF!</definedName>
    <definedName name="Junfdemand">#REF!</definedName>
    <definedName name="Junfldz" localSheetId="6">#REF!</definedName>
    <definedName name="Junfldz" localSheetId="8">#REF!</definedName>
    <definedName name="Junfldz" localSheetId="9">#REF!</definedName>
    <definedName name="Junfldz" localSheetId="10">#REF!</definedName>
    <definedName name="Junfldz" localSheetId="11">#REF!</definedName>
    <definedName name="Junfldz" localSheetId="2">#REF!</definedName>
    <definedName name="Junfldz">#REF!</definedName>
    <definedName name="Junfnts" localSheetId="6">#REF!</definedName>
    <definedName name="Junfnts" localSheetId="8">#REF!</definedName>
    <definedName name="Junfnts" localSheetId="9">#REF!</definedName>
    <definedName name="Junfnts" localSheetId="10">#REF!</definedName>
    <definedName name="Junfnts" localSheetId="11">#REF!</definedName>
    <definedName name="Junfnts" localSheetId="2">#REF!</definedName>
    <definedName name="Junfnts">#REF!</definedName>
    <definedName name="Junfuag" localSheetId="6">#REF!</definedName>
    <definedName name="Junfuag" localSheetId="8">#REF!</definedName>
    <definedName name="Junfuag" localSheetId="9">#REF!</definedName>
    <definedName name="Junfuag" localSheetId="10">#REF!</definedName>
    <definedName name="Junfuag" localSheetId="11">#REF!</definedName>
    <definedName name="Junfuag" localSheetId="2">#REF!</definedName>
    <definedName name="Junfuag">#REF!</definedName>
    <definedName name="Junldz" localSheetId="6">#REF!</definedName>
    <definedName name="Junldz" localSheetId="8">#REF!</definedName>
    <definedName name="Junldz" localSheetId="9">#REF!</definedName>
    <definedName name="Junldz" localSheetId="10">#REF!</definedName>
    <definedName name="Junldz" localSheetId="11">#REF!</definedName>
    <definedName name="Junldz" localSheetId="2">#REF!</definedName>
    <definedName name="Junldz">#REF!</definedName>
    <definedName name="Junnts" localSheetId="6">#REF!</definedName>
    <definedName name="Junnts" localSheetId="8">#REF!</definedName>
    <definedName name="Junnts" localSheetId="9">#REF!</definedName>
    <definedName name="Junnts" localSheetId="10">#REF!</definedName>
    <definedName name="Junnts" localSheetId="11">#REF!</definedName>
    <definedName name="Junnts" localSheetId="2">#REF!</definedName>
    <definedName name="Junnts">#REF!</definedName>
    <definedName name="Junuag" localSheetId="6">#REF!</definedName>
    <definedName name="Junuag" localSheetId="8">#REF!</definedName>
    <definedName name="Junuag" localSheetId="9">#REF!</definedName>
    <definedName name="Junuag" localSheetId="10">#REF!</definedName>
    <definedName name="Junuag" localSheetId="11">#REF!</definedName>
    <definedName name="Junuag" localSheetId="2">#REF!</definedName>
    <definedName name="Junuag">#REF!</definedName>
    <definedName name="Marcompressor" localSheetId="6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 localSheetId="11">#REF!</definedName>
    <definedName name="Marcompressor" localSheetId="2">#REF!</definedName>
    <definedName name="Marcompressor">#REF!</definedName>
    <definedName name="Marcvshrinkage" localSheetId="6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 localSheetId="11">#REF!</definedName>
    <definedName name="Marcvshrinkage" localSheetId="2">#REF!</definedName>
    <definedName name="Marcvshrinkage">#REF!</definedName>
    <definedName name="Mardemand" localSheetId="6">#REF!</definedName>
    <definedName name="Mardemand" localSheetId="8">#REF!</definedName>
    <definedName name="Mardemand" localSheetId="9">#REF!</definedName>
    <definedName name="Mardemand" localSheetId="10">#REF!</definedName>
    <definedName name="Mardemand" localSheetId="11">#REF!</definedName>
    <definedName name="Mardemand" localSheetId="2">#REF!</definedName>
    <definedName name="Mardemand">#REF!</definedName>
    <definedName name="Marfcompressor" localSheetId="6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 localSheetId="11">#REF!</definedName>
    <definedName name="Marfcompressor" localSheetId="2">#REF!</definedName>
    <definedName name="Marfcompressor">#REF!</definedName>
    <definedName name="Marfcvshrinkage" localSheetId="6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 localSheetId="11">#REF!</definedName>
    <definedName name="Marfcvshrinkage" localSheetId="2">#REF!</definedName>
    <definedName name="Marfcvshrinkage">#REF!</definedName>
    <definedName name="Marfdemand" localSheetId="6">#REF!</definedName>
    <definedName name="Marfdemand" localSheetId="8">#REF!</definedName>
    <definedName name="Marfdemand" localSheetId="9">#REF!</definedName>
    <definedName name="Marfdemand" localSheetId="10">#REF!</definedName>
    <definedName name="Marfdemand" localSheetId="11">#REF!</definedName>
    <definedName name="Marfdemand" localSheetId="2">#REF!</definedName>
    <definedName name="Marfdemand">#REF!</definedName>
    <definedName name="Marfldz" localSheetId="6">#REF!</definedName>
    <definedName name="Marfldz" localSheetId="8">#REF!</definedName>
    <definedName name="Marfldz" localSheetId="9">#REF!</definedName>
    <definedName name="Marfldz" localSheetId="10">#REF!</definedName>
    <definedName name="Marfldz" localSheetId="11">#REF!</definedName>
    <definedName name="Marfldz" localSheetId="2">#REF!</definedName>
    <definedName name="Marfldz">#REF!</definedName>
    <definedName name="Marfnts" localSheetId="6">#REF!</definedName>
    <definedName name="Marfnts" localSheetId="8">#REF!</definedName>
    <definedName name="Marfnts" localSheetId="9">#REF!</definedName>
    <definedName name="Marfnts" localSheetId="10">#REF!</definedName>
    <definedName name="Marfnts" localSheetId="11">#REF!</definedName>
    <definedName name="Marfnts" localSheetId="2">#REF!</definedName>
    <definedName name="Marfnts">#REF!</definedName>
    <definedName name="Marfuag" localSheetId="6">#REF!</definedName>
    <definedName name="Marfuag" localSheetId="8">#REF!</definedName>
    <definedName name="Marfuag" localSheetId="9">#REF!</definedName>
    <definedName name="Marfuag" localSheetId="10">#REF!</definedName>
    <definedName name="Marfuag" localSheetId="11">#REF!</definedName>
    <definedName name="Marfuag" localSheetId="2">#REF!</definedName>
    <definedName name="Marfuag">#REF!</definedName>
    <definedName name="Marldz" localSheetId="6">#REF!</definedName>
    <definedName name="Marldz" localSheetId="8">#REF!</definedName>
    <definedName name="Marldz" localSheetId="9">#REF!</definedName>
    <definedName name="Marldz" localSheetId="10">#REF!</definedName>
    <definedName name="Marldz" localSheetId="11">#REF!</definedName>
    <definedName name="Marldz" localSheetId="2">#REF!</definedName>
    <definedName name="Marldz">#REF!</definedName>
    <definedName name="Marnts" localSheetId="6">#REF!</definedName>
    <definedName name="Marnts" localSheetId="8">#REF!</definedName>
    <definedName name="Marnts" localSheetId="9">#REF!</definedName>
    <definedName name="Marnts" localSheetId="10">#REF!</definedName>
    <definedName name="Marnts" localSheetId="11">#REF!</definedName>
    <definedName name="Marnts" localSheetId="2">#REF!</definedName>
    <definedName name="Marnts">#REF!</definedName>
    <definedName name="Maruag" localSheetId="6">#REF!</definedName>
    <definedName name="Maruag" localSheetId="8">#REF!</definedName>
    <definedName name="Maruag" localSheetId="9">#REF!</definedName>
    <definedName name="Maruag" localSheetId="10">#REF!</definedName>
    <definedName name="Maruag" localSheetId="11">#REF!</definedName>
    <definedName name="Maruag" localSheetId="2">#REF!</definedName>
    <definedName name="Maruag">#REF!</definedName>
    <definedName name="Maycompressor" localSheetId="6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 localSheetId="11">#REF!</definedName>
    <definedName name="Maycompressor" localSheetId="2">#REF!</definedName>
    <definedName name="Maycompressor">#REF!</definedName>
    <definedName name="Maycvshrinkage" localSheetId="6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 localSheetId="11">#REF!</definedName>
    <definedName name="Maycvshrinkage" localSheetId="2">#REF!</definedName>
    <definedName name="Maycvshrinkage">#REF!</definedName>
    <definedName name="Maydemand" localSheetId="6">#REF!</definedName>
    <definedName name="Maydemand" localSheetId="8">#REF!</definedName>
    <definedName name="Maydemand" localSheetId="9">#REF!</definedName>
    <definedName name="Maydemand" localSheetId="10">#REF!</definedName>
    <definedName name="Maydemand" localSheetId="11">#REF!</definedName>
    <definedName name="Maydemand" localSheetId="2">#REF!</definedName>
    <definedName name="Maydemand">#REF!</definedName>
    <definedName name="Mayfcompressor" localSheetId="6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 localSheetId="11">#REF!</definedName>
    <definedName name="Mayfcompressor" localSheetId="2">#REF!</definedName>
    <definedName name="Mayfcompressor">#REF!</definedName>
    <definedName name="Mayfcvshrinkage" localSheetId="6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 localSheetId="11">#REF!</definedName>
    <definedName name="Mayfcvshrinkage" localSheetId="2">#REF!</definedName>
    <definedName name="Mayfcvshrinkage">#REF!</definedName>
    <definedName name="Mayfdemand" localSheetId="6">#REF!</definedName>
    <definedName name="Mayfdemand" localSheetId="8">#REF!</definedName>
    <definedName name="Mayfdemand" localSheetId="9">#REF!</definedName>
    <definedName name="Mayfdemand" localSheetId="10">#REF!</definedName>
    <definedName name="Mayfdemand" localSheetId="11">#REF!</definedName>
    <definedName name="Mayfdemand" localSheetId="2">#REF!</definedName>
    <definedName name="Mayfdemand">#REF!</definedName>
    <definedName name="Mayfldz" localSheetId="6">#REF!</definedName>
    <definedName name="Mayfldz" localSheetId="8">#REF!</definedName>
    <definedName name="Mayfldz" localSheetId="9">#REF!</definedName>
    <definedName name="Mayfldz" localSheetId="10">#REF!</definedName>
    <definedName name="Mayfldz" localSheetId="11">#REF!</definedName>
    <definedName name="Mayfldz" localSheetId="2">#REF!</definedName>
    <definedName name="Mayfldz">#REF!</definedName>
    <definedName name="Mayfnts" localSheetId="6">#REF!</definedName>
    <definedName name="Mayfnts" localSheetId="8">#REF!</definedName>
    <definedName name="Mayfnts" localSheetId="9">#REF!</definedName>
    <definedName name="Mayfnts" localSheetId="10">#REF!</definedName>
    <definedName name="Mayfnts" localSheetId="11">#REF!</definedName>
    <definedName name="Mayfnts" localSheetId="2">#REF!</definedName>
    <definedName name="Mayfnts">#REF!</definedName>
    <definedName name="Mayfuag" localSheetId="6">#REF!</definedName>
    <definedName name="Mayfuag" localSheetId="8">#REF!</definedName>
    <definedName name="Mayfuag" localSheetId="9">#REF!</definedName>
    <definedName name="Mayfuag" localSheetId="10">#REF!</definedName>
    <definedName name="Mayfuag" localSheetId="11">#REF!</definedName>
    <definedName name="Mayfuag" localSheetId="2">#REF!</definedName>
    <definedName name="Mayfuag">#REF!</definedName>
    <definedName name="Mayldz" localSheetId="6">#REF!</definedName>
    <definedName name="Mayldz" localSheetId="8">#REF!</definedName>
    <definedName name="Mayldz" localSheetId="9">#REF!</definedName>
    <definedName name="Mayldz" localSheetId="10">#REF!</definedName>
    <definedName name="Mayldz" localSheetId="11">#REF!</definedName>
    <definedName name="Mayldz" localSheetId="2">#REF!</definedName>
    <definedName name="Mayldz">#REF!</definedName>
    <definedName name="Maynts" localSheetId="6">#REF!</definedName>
    <definedName name="Maynts" localSheetId="8">#REF!</definedName>
    <definedName name="Maynts" localSheetId="9">#REF!</definedName>
    <definedName name="Maynts" localSheetId="10">#REF!</definedName>
    <definedName name="Maynts" localSheetId="11">#REF!</definedName>
    <definedName name="Maynts" localSheetId="2">#REF!</definedName>
    <definedName name="Maynts">#REF!</definedName>
    <definedName name="Mayuag" localSheetId="6">#REF!</definedName>
    <definedName name="Mayuag" localSheetId="8">#REF!</definedName>
    <definedName name="Mayuag" localSheetId="9">#REF!</definedName>
    <definedName name="Mayuag" localSheetId="10">#REF!</definedName>
    <definedName name="Mayuag" localSheetId="11">#REF!</definedName>
    <definedName name="Mayuag" localSheetId="2">#REF!</definedName>
    <definedName name="Mayuag">#REF!</definedName>
    <definedName name="Novcompressor" localSheetId="6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 localSheetId="11">#REF!</definedName>
    <definedName name="Novcompressor" localSheetId="2">#REF!</definedName>
    <definedName name="Novcompressor">#REF!</definedName>
    <definedName name="Novcvshrinkage" localSheetId="6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 localSheetId="11">#REF!</definedName>
    <definedName name="Novcvshrinkage" localSheetId="2">#REF!</definedName>
    <definedName name="Novcvshrinkage">#REF!</definedName>
    <definedName name="Novdemand" localSheetId="6">#REF!</definedName>
    <definedName name="Novdemand" localSheetId="8">#REF!</definedName>
    <definedName name="Novdemand" localSheetId="9">#REF!</definedName>
    <definedName name="Novdemand" localSheetId="10">#REF!</definedName>
    <definedName name="Novdemand" localSheetId="11">#REF!</definedName>
    <definedName name="Novdemand" localSheetId="2">#REF!</definedName>
    <definedName name="Novdemand">#REF!</definedName>
    <definedName name="Novfcompressor" localSheetId="6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 localSheetId="11">#REF!</definedName>
    <definedName name="Novfcompressor" localSheetId="2">#REF!</definedName>
    <definedName name="Novfcompressor">#REF!</definedName>
    <definedName name="Novfcvshrinkage" localSheetId="6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 localSheetId="11">#REF!</definedName>
    <definedName name="Novfcvshrinkage" localSheetId="2">#REF!</definedName>
    <definedName name="Novfcvshrinkage">#REF!</definedName>
    <definedName name="Novfdemand" localSheetId="6">#REF!</definedName>
    <definedName name="Novfdemand" localSheetId="8">#REF!</definedName>
    <definedName name="Novfdemand" localSheetId="9">#REF!</definedName>
    <definedName name="Novfdemand" localSheetId="10">#REF!</definedName>
    <definedName name="Novfdemand" localSheetId="11">#REF!</definedName>
    <definedName name="Novfdemand" localSheetId="2">#REF!</definedName>
    <definedName name="Novfdemand">#REF!</definedName>
    <definedName name="Novfldz" localSheetId="6">#REF!</definedName>
    <definedName name="Novfldz" localSheetId="8">#REF!</definedName>
    <definedName name="Novfldz" localSheetId="9">#REF!</definedName>
    <definedName name="Novfldz" localSheetId="10">#REF!</definedName>
    <definedName name="Novfldz" localSheetId="11">#REF!</definedName>
    <definedName name="Novfldz" localSheetId="2">#REF!</definedName>
    <definedName name="Novfldz">#REF!</definedName>
    <definedName name="Novfnts" localSheetId="6">#REF!</definedName>
    <definedName name="Novfnts" localSheetId="8">#REF!</definedName>
    <definedName name="Novfnts" localSheetId="9">#REF!</definedName>
    <definedName name="Novfnts" localSheetId="10">#REF!</definedName>
    <definedName name="Novfnts" localSheetId="11">#REF!</definedName>
    <definedName name="Novfnts" localSheetId="2">#REF!</definedName>
    <definedName name="Novfnts">#REF!</definedName>
    <definedName name="Novfuag" localSheetId="6">#REF!</definedName>
    <definedName name="Novfuag" localSheetId="8">#REF!</definedName>
    <definedName name="Novfuag" localSheetId="9">#REF!</definedName>
    <definedName name="Novfuag" localSheetId="10">#REF!</definedName>
    <definedName name="Novfuag" localSheetId="11">#REF!</definedName>
    <definedName name="Novfuag" localSheetId="2">#REF!</definedName>
    <definedName name="Novfuag">#REF!</definedName>
    <definedName name="Novldz" localSheetId="6">#REF!</definedName>
    <definedName name="Novldz" localSheetId="8">#REF!</definedName>
    <definedName name="Novldz" localSheetId="9">#REF!</definedName>
    <definedName name="Novldz" localSheetId="10">#REF!</definedName>
    <definedName name="Novldz" localSheetId="11">#REF!</definedName>
    <definedName name="Novldz" localSheetId="2">#REF!</definedName>
    <definedName name="Novldz">#REF!</definedName>
    <definedName name="Novnts" localSheetId="6">#REF!</definedName>
    <definedName name="Novnts" localSheetId="8">#REF!</definedName>
    <definedName name="Novnts" localSheetId="9">#REF!</definedName>
    <definedName name="Novnts" localSheetId="10">#REF!</definedName>
    <definedName name="Novnts" localSheetId="11">#REF!</definedName>
    <definedName name="Novnts" localSheetId="2">#REF!</definedName>
    <definedName name="Novnts">#REF!</definedName>
    <definedName name="Novuag" localSheetId="6">#REF!</definedName>
    <definedName name="Novuag" localSheetId="8">#REF!</definedName>
    <definedName name="Novuag" localSheetId="9">#REF!</definedName>
    <definedName name="Novuag" localSheetId="10">#REF!</definedName>
    <definedName name="Novuag" localSheetId="11">#REF!</definedName>
    <definedName name="Novuag" localSheetId="2">#REF!</definedName>
    <definedName name="Novuag">#REF!</definedName>
    <definedName name="Octcompressor" localSheetId="6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 localSheetId="11">#REF!</definedName>
    <definedName name="Octcompressor" localSheetId="2">#REF!</definedName>
    <definedName name="Octcompressor">#REF!</definedName>
    <definedName name="Octcvshrinkage" localSheetId="6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 localSheetId="11">#REF!</definedName>
    <definedName name="Octcvshrinkage" localSheetId="2">#REF!</definedName>
    <definedName name="Octcvshrinkage">#REF!</definedName>
    <definedName name="Octdemand" localSheetId="6">#REF!</definedName>
    <definedName name="Octdemand" localSheetId="8">#REF!</definedName>
    <definedName name="Octdemand" localSheetId="9">#REF!</definedName>
    <definedName name="Octdemand" localSheetId="10">#REF!</definedName>
    <definedName name="Octdemand" localSheetId="11">#REF!</definedName>
    <definedName name="Octdemand" localSheetId="2">#REF!</definedName>
    <definedName name="Octdemand">#REF!</definedName>
    <definedName name="Octfcompressor" localSheetId="6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 localSheetId="11">#REF!</definedName>
    <definedName name="Octfcompressor" localSheetId="2">#REF!</definedName>
    <definedName name="Octfcompressor">#REF!</definedName>
    <definedName name="Octfcvshrinkage" localSheetId="6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 localSheetId="11">#REF!</definedName>
    <definedName name="Octfcvshrinkage" localSheetId="2">#REF!</definedName>
    <definedName name="Octfcvshrinkage">#REF!</definedName>
    <definedName name="Octfdemand" localSheetId="6">#REF!</definedName>
    <definedName name="Octfdemand" localSheetId="8">#REF!</definedName>
    <definedName name="Octfdemand" localSheetId="9">#REF!</definedName>
    <definedName name="Octfdemand" localSheetId="10">#REF!</definedName>
    <definedName name="Octfdemand" localSheetId="11">#REF!</definedName>
    <definedName name="Octfdemand" localSheetId="2">#REF!</definedName>
    <definedName name="Octfdemand">#REF!</definedName>
    <definedName name="Octfldz" localSheetId="6">#REF!</definedName>
    <definedName name="Octfldz" localSheetId="8">#REF!</definedName>
    <definedName name="Octfldz" localSheetId="9">#REF!</definedName>
    <definedName name="Octfldz" localSheetId="10">#REF!</definedName>
    <definedName name="Octfldz" localSheetId="11">#REF!</definedName>
    <definedName name="Octfldz" localSheetId="2">#REF!</definedName>
    <definedName name="Octfldz">#REF!</definedName>
    <definedName name="Octfnts" localSheetId="6">#REF!</definedName>
    <definedName name="Octfnts" localSheetId="8">#REF!</definedName>
    <definedName name="Octfnts" localSheetId="9">#REF!</definedName>
    <definedName name="Octfnts" localSheetId="10">#REF!</definedName>
    <definedName name="Octfnts" localSheetId="11">#REF!</definedName>
    <definedName name="Octfnts" localSheetId="2">#REF!</definedName>
    <definedName name="Octfnts">#REF!</definedName>
    <definedName name="Octfuag" localSheetId="6">#REF!</definedName>
    <definedName name="Octfuag" localSheetId="8">#REF!</definedName>
    <definedName name="Octfuag" localSheetId="9">#REF!</definedName>
    <definedName name="Octfuag" localSheetId="10">#REF!</definedName>
    <definedName name="Octfuag" localSheetId="11">#REF!</definedName>
    <definedName name="Octfuag" localSheetId="2">#REF!</definedName>
    <definedName name="Octfuag">#REF!</definedName>
    <definedName name="Octldz" localSheetId="6">#REF!</definedName>
    <definedName name="Octldz" localSheetId="8">#REF!</definedName>
    <definedName name="Octldz" localSheetId="9">#REF!</definedName>
    <definedName name="Octldz" localSheetId="10">#REF!</definedName>
    <definedName name="Octldz" localSheetId="11">#REF!</definedName>
    <definedName name="Octldz" localSheetId="2">#REF!</definedName>
    <definedName name="Octldz">#REF!</definedName>
    <definedName name="Octnts" localSheetId="6">#REF!</definedName>
    <definedName name="Octnts" localSheetId="8">#REF!</definedName>
    <definedName name="Octnts" localSheetId="9">#REF!</definedName>
    <definedName name="Octnts" localSheetId="10">#REF!</definedName>
    <definedName name="Octnts" localSheetId="11">#REF!</definedName>
    <definedName name="Octnts" localSheetId="2">#REF!</definedName>
    <definedName name="Octnts">#REF!</definedName>
    <definedName name="Octuag" localSheetId="6">#REF!</definedName>
    <definedName name="Octuag" localSheetId="8">#REF!</definedName>
    <definedName name="Octuag" localSheetId="9">#REF!</definedName>
    <definedName name="Octuag" localSheetId="10">#REF!</definedName>
    <definedName name="Octuag" localSheetId="11">#REF!</definedName>
    <definedName name="Octuag" localSheetId="2">#REF!</definedName>
    <definedName name="Octuag">#REF!</definedName>
    <definedName name="Sepcompressor" localSheetId="6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 localSheetId="11">#REF!</definedName>
    <definedName name="Sepcompressor" localSheetId="2">#REF!</definedName>
    <definedName name="Sepcompressor">#REF!</definedName>
    <definedName name="Sepcvshrinkage" localSheetId="6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 localSheetId="11">#REF!</definedName>
    <definedName name="Sepcvshrinkage" localSheetId="2">#REF!</definedName>
    <definedName name="Sepcvshrinkage">#REF!</definedName>
    <definedName name="Sepdemand" localSheetId="6">#REF!</definedName>
    <definedName name="Sepdemand" localSheetId="8">#REF!</definedName>
    <definedName name="Sepdemand" localSheetId="9">#REF!</definedName>
    <definedName name="Sepdemand" localSheetId="10">#REF!</definedName>
    <definedName name="Sepdemand" localSheetId="11">#REF!</definedName>
    <definedName name="Sepdemand" localSheetId="2">#REF!</definedName>
    <definedName name="Sepdemand">#REF!</definedName>
    <definedName name="Sepfcompressor" localSheetId="6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 localSheetId="11">#REF!</definedName>
    <definedName name="Sepfcompressor" localSheetId="2">#REF!</definedName>
    <definedName name="Sepfcompressor">#REF!</definedName>
    <definedName name="Sepfcvshrinkage" localSheetId="6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 localSheetId="11">#REF!</definedName>
    <definedName name="Sepfcvshrinkage" localSheetId="2">#REF!</definedName>
    <definedName name="Sepfcvshrinkage">#REF!</definedName>
    <definedName name="Sepfdemand" localSheetId="6">#REF!</definedName>
    <definedName name="Sepfdemand" localSheetId="8">#REF!</definedName>
    <definedName name="Sepfdemand" localSheetId="9">#REF!</definedName>
    <definedName name="Sepfdemand" localSheetId="10">#REF!</definedName>
    <definedName name="Sepfdemand" localSheetId="11">#REF!</definedName>
    <definedName name="Sepfdemand" localSheetId="2">#REF!</definedName>
    <definedName name="Sepfdemand">#REF!</definedName>
    <definedName name="Sepfldz" localSheetId="6">#REF!</definedName>
    <definedName name="Sepfldz" localSheetId="8">#REF!</definedName>
    <definedName name="Sepfldz" localSheetId="9">#REF!</definedName>
    <definedName name="Sepfldz" localSheetId="10">#REF!</definedName>
    <definedName name="Sepfldz" localSheetId="11">#REF!</definedName>
    <definedName name="Sepfldz" localSheetId="2">#REF!</definedName>
    <definedName name="Sepfldz">#REF!</definedName>
    <definedName name="Sepfnts" localSheetId="6">#REF!</definedName>
    <definedName name="Sepfnts" localSheetId="8">#REF!</definedName>
    <definedName name="Sepfnts" localSheetId="9">#REF!</definedName>
    <definedName name="Sepfnts" localSheetId="10">#REF!</definedName>
    <definedName name="Sepfnts" localSheetId="11">#REF!</definedName>
    <definedName name="Sepfnts" localSheetId="2">#REF!</definedName>
    <definedName name="Sepfnts">#REF!</definedName>
    <definedName name="Sepfuag" localSheetId="6">#REF!</definedName>
    <definedName name="Sepfuag" localSheetId="8">#REF!</definedName>
    <definedName name="Sepfuag" localSheetId="9">#REF!</definedName>
    <definedName name="Sepfuag" localSheetId="10">#REF!</definedName>
    <definedName name="Sepfuag" localSheetId="11">#REF!</definedName>
    <definedName name="Sepfuag" localSheetId="2">#REF!</definedName>
    <definedName name="Sepfuag">#REF!</definedName>
    <definedName name="Sepldz" localSheetId="6">#REF!</definedName>
    <definedName name="Sepldz" localSheetId="8">#REF!</definedName>
    <definedName name="Sepldz" localSheetId="9">#REF!</definedName>
    <definedName name="Sepldz" localSheetId="10">#REF!</definedName>
    <definedName name="Sepldz" localSheetId="11">#REF!</definedName>
    <definedName name="Sepldz" localSheetId="2">#REF!</definedName>
    <definedName name="Sepldz">#REF!</definedName>
    <definedName name="Sepnts" localSheetId="6">#REF!</definedName>
    <definedName name="Sepnts" localSheetId="8">#REF!</definedName>
    <definedName name="Sepnts" localSheetId="9">#REF!</definedName>
    <definedName name="Sepnts" localSheetId="10">#REF!</definedName>
    <definedName name="Sepnts" localSheetId="11">#REF!</definedName>
    <definedName name="Sepnts" localSheetId="2">#REF!</definedName>
    <definedName name="Sepnts">#REF!</definedName>
    <definedName name="Sepuag" localSheetId="6">#REF!</definedName>
    <definedName name="Sepuag" localSheetId="8">#REF!</definedName>
    <definedName name="Sepuag" localSheetId="9">#REF!</definedName>
    <definedName name="Sepuag" localSheetId="10">#REF!</definedName>
    <definedName name="Sepuag" localSheetId="11">#REF!</definedName>
    <definedName name="Sepuag" localSheetId="2">#REF!</definedName>
    <definedName name="Sepuag">#REF!</definedName>
    <definedName name="Teeside" localSheetId="6">#REF!</definedName>
    <definedName name="Teeside" localSheetId="8">#REF!</definedName>
    <definedName name="Teeside" localSheetId="9">#REF!</definedName>
    <definedName name="Teeside" localSheetId="10">#REF!</definedName>
    <definedName name="Teeside" localSheetId="11">#REF!</definedName>
    <definedName name="Teeside" localSheetId="2">#REF!</definedName>
    <definedName name="Teeside">#REF!</definedName>
    <definedName name="UAG" localSheetId="6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 localSheetId="11">OFFSET(#REF!,0,0,COUNTA(#REF!)-1,1)</definedName>
    <definedName name="UAG" localSheetId="2">OFFSET(#REF!,0,0,COUNTA(#REF!)-1,1)</definedName>
    <definedName name="UAG">OFFSET(#REF!,0,0,COUNTA(#REF!)-1,1)</definedName>
    <definedName name="UAG_actuals" localSheetId="6">#REF!</definedName>
    <definedName name="UAG_actuals" localSheetId="8">#REF!</definedName>
    <definedName name="UAG_actuals" localSheetId="9">#REF!</definedName>
    <definedName name="UAG_actuals" localSheetId="10">#REF!</definedName>
    <definedName name="UAG_actuals" localSheetId="11">#REF!</definedName>
    <definedName name="UAG_actuals" localSheetId="2">#REF!</definedName>
    <definedName name="UAG_actuals">#REF!</definedName>
    <definedName name="YearMonthly" localSheetId="6">#REF!</definedName>
    <definedName name="YearMonthly" localSheetId="8">#REF!</definedName>
    <definedName name="YearMonthly" localSheetId="9">#REF!</definedName>
    <definedName name="YearMonthly" localSheetId="10">#REF!</definedName>
    <definedName name="YearMonthly" localSheetId="11">#REF!</definedName>
    <definedName name="YearMonthly" localSheetId="2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22" i="14" s="1"/>
  <c r="G22" i="14"/>
  <c r="E22" i="14"/>
  <c r="F22" i="14" s="1"/>
  <c r="C22" i="14"/>
  <c r="D22" i="14" s="1"/>
  <c r="H22" i="14"/>
  <c r="F6608" i="10"/>
  <c r="G6608" i="10"/>
  <c r="I6608" i="10"/>
  <c r="J6608" i="10"/>
  <c r="K6608" i="10"/>
  <c r="L6608" i="10"/>
  <c r="M6608" i="10"/>
  <c r="N6608" i="10"/>
  <c r="F6609" i="10"/>
  <c r="M6609" i="10" s="1"/>
  <c r="G6609" i="10"/>
  <c r="N6622" i="10" s="1"/>
  <c r="I6609" i="10"/>
  <c r="J6609" i="10"/>
  <c r="K6609" i="10"/>
  <c r="L6609" i="10"/>
  <c r="F6610" i="10"/>
  <c r="G6610" i="10"/>
  <c r="I6610" i="10"/>
  <c r="J6610" i="10"/>
  <c r="K6610" i="10"/>
  <c r="L6610" i="10"/>
  <c r="M6610" i="10"/>
  <c r="N6610" i="10"/>
  <c r="F6611" i="10"/>
  <c r="M6624" i="10" s="1"/>
  <c r="G6611" i="10"/>
  <c r="N6631" i="10" s="1"/>
  <c r="I6611" i="10"/>
  <c r="J6611" i="10"/>
  <c r="K6611" i="10"/>
  <c r="L6611" i="10"/>
  <c r="F6612" i="10"/>
  <c r="G6612" i="10"/>
  <c r="I6612" i="10"/>
  <c r="J6612" i="10"/>
  <c r="K6612" i="10"/>
  <c r="L6612" i="10"/>
  <c r="M6612" i="10"/>
  <c r="N6612" i="10"/>
  <c r="F6613" i="10"/>
  <c r="M6619" i="10" s="1"/>
  <c r="G6613" i="10"/>
  <c r="N6626" i="10" s="1"/>
  <c r="I6613" i="10"/>
  <c r="J6613" i="10"/>
  <c r="K6613" i="10"/>
  <c r="L6613" i="10"/>
  <c r="F6614" i="10"/>
  <c r="G6614" i="10"/>
  <c r="I6614" i="10"/>
  <c r="J6614" i="10"/>
  <c r="K6614" i="10"/>
  <c r="L6614" i="10"/>
  <c r="M6614" i="10"/>
  <c r="N6614" i="10"/>
  <c r="F6615" i="10"/>
  <c r="G6615" i="10"/>
  <c r="I6615" i="10"/>
  <c r="J6615" i="10"/>
  <c r="K6615" i="10"/>
  <c r="L6615" i="10"/>
  <c r="F6616" i="10"/>
  <c r="G6616" i="10"/>
  <c r="I6616" i="10"/>
  <c r="J6616" i="10"/>
  <c r="K6616" i="10"/>
  <c r="L6616" i="10"/>
  <c r="F6617" i="10"/>
  <c r="G6617" i="10"/>
  <c r="I6617" i="10"/>
  <c r="J6617" i="10"/>
  <c r="K6617" i="10"/>
  <c r="L6617" i="10"/>
  <c r="F6618" i="10"/>
  <c r="G6618" i="10"/>
  <c r="I6618" i="10"/>
  <c r="J6618" i="10"/>
  <c r="K6618" i="10"/>
  <c r="L6618" i="10"/>
  <c r="F6619" i="10"/>
  <c r="G6619" i="10"/>
  <c r="I6619" i="10"/>
  <c r="J6619" i="10"/>
  <c r="K6619" i="10"/>
  <c r="L6619" i="10"/>
  <c r="F6620" i="10"/>
  <c r="G6620" i="10"/>
  <c r="I6620" i="10"/>
  <c r="J6620" i="10"/>
  <c r="K6620" i="10"/>
  <c r="L6620" i="10"/>
  <c r="F6621" i="10"/>
  <c r="G6621" i="10"/>
  <c r="I6621" i="10"/>
  <c r="J6621" i="10"/>
  <c r="K6621" i="10"/>
  <c r="L6621" i="10"/>
  <c r="M6621" i="10"/>
  <c r="N6621" i="10"/>
  <c r="F6622" i="10"/>
  <c r="G6622" i="10"/>
  <c r="I6622" i="10"/>
  <c r="J6622" i="10"/>
  <c r="K6622" i="10"/>
  <c r="L6622" i="10"/>
  <c r="F6623" i="10"/>
  <c r="G6623" i="10"/>
  <c r="I6623" i="10"/>
  <c r="J6623" i="10"/>
  <c r="K6623" i="10"/>
  <c r="L6623" i="10"/>
  <c r="F6624" i="10"/>
  <c r="G6624" i="10"/>
  <c r="I6624" i="10"/>
  <c r="J6624" i="10"/>
  <c r="K6624" i="10"/>
  <c r="L6624" i="10"/>
  <c r="F6625" i="10"/>
  <c r="G6625" i="10"/>
  <c r="I6625" i="10"/>
  <c r="J6625" i="10"/>
  <c r="K6625" i="10"/>
  <c r="L6625" i="10"/>
  <c r="F6626" i="10"/>
  <c r="G6626" i="10"/>
  <c r="I6626" i="10"/>
  <c r="J6626" i="10"/>
  <c r="K6626" i="10"/>
  <c r="L6626" i="10"/>
  <c r="F6627" i="10"/>
  <c r="G6627" i="10"/>
  <c r="I6627" i="10"/>
  <c r="J6627" i="10"/>
  <c r="K6627" i="10"/>
  <c r="L6627" i="10"/>
  <c r="F6628" i="10"/>
  <c r="G6628" i="10"/>
  <c r="I6628" i="10"/>
  <c r="J6628" i="10"/>
  <c r="K6628" i="10"/>
  <c r="L6628" i="10"/>
  <c r="M6628" i="10"/>
  <c r="N6628" i="10"/>
  <c r="F6629" i="10"/>
  <c r="G6629" i="10"/>
  <c r="I6629" i="10"/>
  <c r="J6629" i="10"/>
  <c r="K6629" i="10"/>
  <c r="L6629" i="10"/>
  <c r="F6630" i="10"/>
  <c r="G6630" i="10"/>
  <c r="I6630" i="10"/>
  <c r="J6630" i="10"/>
  <c r="K6630" i="10"/>
  <c r="L6630" i="10"/>
  <c r="F6631" i="10"/>
  <c r="G6631" i="10"/>
  <c r="I6631" i="10"/>
  <c r="J6631" i="10"/>
  <c r="K6631" i="10"/>
  <c r="L6631" i="10"/>
  <c r="F6632" i="10"/>
  <c r="G6632" i="10"/>
  <c r="I6632" i="10"/>
  <c r="J6632" i="10"/>
  <c r="K6632" i="10"/>
  <c r="L6632" i="10"/>
  <c r="F6633" i="10"/>
  <c r="G6633" i="10"/>
  <c r="I6633" i="10"/>
  <c r="J6633" i="10"/>
  <c r="K6633" i="10"/>
  <c r="L6633" i="10"/>
  <c r="F6634" i="10"/>
  <c r="G6634" i="10"/>
  <c r="I6634" i="10"/>
  <c r="J6634" i="10"/>
  <c r="K6634" i="10"/>
  <c r="L6634" i="10"/>
  <c r="F6635" i="10"/>
  <c r="G6635" i="10"/>
  <c r="I6635" i="10"/>
  <c r="J6635" i="10"/>
  <c r="K6635" i="10"/>
  <c r="L6635" i="10"/>
  <c r="M6635" i="10"/>
  <c r="N6635" i="10"/>
  <c r="F6636" i="10"/>
  <c r="G6636" i="10"/>
  <c r="I6636" i="10"/>
  <c r="J6636" i="10"/>
  <c r="K6636" i="10"/>
  <c r="L6636" i="10"/>
  <c r="F6637" i="10"/>
  <c r="G6637" i="10"/>
  <c r="I6637" i="10"/>
  <c r="J6637" i="10"/>
  <c r="K6637" i="10"/>
  <c r="L6637" i="10"/>
  <c r="G6426" i="10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N6624" i="10" l="1"/>
  <c r="N6619" i="10"/>
  <c r="N6617" i="10"/>
  <c r="M6629" i="10"/>
  <c r="M6622" i="10"/>
  <c r="M6615" i="10"/>
  <c r="N6634" i="10"/>
  <c r="N6627" i="10"/>
  <c r="N6620" i="10"/>
  <c r="N6613" i="10"/>
  <c r="M6634" i="10"/>
  <c r="M6627" i="10"/>
  <c r="M6620" i="10"/>
  <c r="M6613" i="10"/>
  <c r="M6633" i="10"/>
  <c r="M6626" i="10"/>
  <c r="M6617" i="10"/>
  <c r="N6636" i="10"/>
  <c r="N6615" i="10"/>
  <c r="M6636" i="10"/>
  <c r="N6632" i="10"/>
  <c r="N6625" i="10"/>
  <c r="N6618" i="10"/>
  <c r="N6611" i="10"/>
  <c r="N6637" i="10"/>
  <c r="N6630" i="10"/>
  <c r="N6623" i="10"/>
  <c r="N6616" i="10"/>
  <c r="N6609" i="10"/>
  <c r="N6633" i="10"/>
  <c r="M6631" i="10"/>
  <c r="N6629" i="10"/>
  <c r="M6632" i="10"/>
  <c r="M6625" i="10"/>
  <c r="M6618" i="10"/>
  <c r="M6611" i="10"/>
  <c r="M6637" i="10"/>
  <c r="M6630" i="10"/>
  <c r="M6623" i="10"/>
  <c r="M6616" i="10"/>
  <c r="F6577" i="10"/>
  <c r="M6577" i="10" s="1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I6607" i="10"/>
  <c r="J6607" i="10"/>
  <c r="K6607" i="10"/>
  <c r="L6607" i="10"/>
  <c r="M6578" i="10" l="1"/>
  <c r="N6581" i="10"/>
  <c r="N6597" i="10"/>
  <c r="N6604" i="10"/>
  <c r="M6597" i="10"/>
  <c r="M6604" i="10"/>
  <c r="N6595" i="10"/>
  <c r="M6586" i="10"/>
  <c r="M6590" i="10"/>
  <c r="M6588" i="10"/>
  <c r="N6579" i="10"/>
  <c r="N6583" i="10"/>
  <c r="M6581" i="10"/>
  <c r="M6579" i="10"/>
  <c r="M6583" i="10"/>
  <c r="N6590" i="10"/>
  <c r="N6580" i="10"/>
  <c r="N6607" i="10"/>
  <c r="N6600" i="10"/>
  <c r="N6593" i="10"/>
  <c r="N6586" i="10"/>
  <c r="N6605" i="10"/>
  <c r="N6598" i="10"/>
  <c r="N6591" i="10"/>
  <c r="M6598" i="10"/>
  <c r="M6591" i="10"/>
  <c r="N6596" i="10"/>
  <c r="M6596" i="10"/>
  <c r="M6589" i="10"/>
  <c r="M6582" i="10"/>
  <c r="N6602" i="10"/>
  <c r="N6588" i="10"/>
  <c r="N6584" i="10"/>
  <c r="M6605" i="10"/>
  <c r="M6584" i="10"/>
  <c r="N6603" i="10"/>
  <c r="N6589" i="10"/>
  <c r="N6582" i="10"/>
  <c r="M6603" i="10"/>
  <c r="N6601" i="10"/>
  <c r="N6594" i="10"/>
  <c r="N6587" i="10"/>
  <c r="M6602" i="10"/>
  <c r="M6595" i="10"/>
  <c r="N6585" i="10"/>
  <c r="M6607" i="10"/>
  <c r="M6600" i="10"/>
  <c r="M6593" i="10"/>
  <c r="M6601" i="10"/>
  <c r="M6594" i="10"/>
  <c r="M6587" i="10"/>
  <c r="M6580" i="10"/>
  <c r="N6606" i="10"/>
  <c r="N6599" i="10"/>
  <c r="N6592" i="10"/>
  <c r="M6606" i="10"/>
  <c r="M6599" i="10"/>
  <c r="M6592" i="10"/>
  <c r="M6585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M6518" i="10" s="1"/>
  <c r="I6518" i="10"/>
  <c r="J6518" i="10"/>
  <c r="K6518" i="10"/>
  <c r="L6518" i="10"/>
  <c r="F6519" i="10"/>
  <c r="I6519" i="10"/>
  <c r="J6519" i="10"/>
  <c r="K6519" i="10"/>
  <c r="L6519" i="10"/>
  <c r="F6520" i="10"/>
  <c r="M6528" i="10" s="1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566" i="10" l="1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M6521" i="10"/>
  <c r="N6547" i="10"/>
  <c r="N6548" i="10"/>
  <c r="M6542" i="10"/>
  <c r="M6520" i="10"/>
  <c r="M6519" i="10"/>
  <c r="M6526" i="10"/>
  <c r="M6547" i="10"/>
  <c r="M6545" i="10"/>
  <c r="M6538" i="10"/>
  <c r="M6531" i="10"/>
  <c r="M6524" i="10"/>
  <c r="M6543" i="10"/>
  <c r="M6536" i="10"/>
  <c r="M6529" i="10"/>
  <c r="M6522" i="10"/>
  <c r="M6548" i="10"/>
  <c r="M6541" i="10"/>
  <c r="M6534" i="10"/>
  <c r="M6527" i="10"/>
  <c r="M6535" i="10"/>
  <c r="M6532" i="10"/>
  <c r="M6546" i="10"/>
  <c r="M6539" i="10"/>
  <c r="M6525" i="10"/>
  <c r="M6544" i="10"/>
  <c r="M6537" i="10"/>
  <c r="M6530" i="10"/>
  <c r="M6523" i="10"/>
  <c r="M6540" i="10"/>
  <c r="M6533" i="10"/>
  <c r="I6487" i="10" l="1"/>
  <c r="J6487" i="10"/>
  <c r="K6487" i="10"/>
  <c r="L6487" i="10"/>
  <c r="M6487" i="10"/>
  <c r="I6488" i="10"/>
  <c r="J6488" i="10"/>
  <c r="K6488" i="10"/>
  <c r="L6488" i="10"/>
  <c r="M6488" i="10"/>
  <c r="I6489" i="10"/>
  <c r="J6489" i="10"/>
  <c r="K6489" i="10"/>
  <c r="L6489" i="10"/>
  <c r="M6489" i="10"/>
  <c r="I6490" i="10"/>
  <c r="J6490" i="10"/>
  <c r="K6490" i="10"/>
  <c r="L6490" i="10"/>
  <c r="M6490" i="10"/>
  <c r="I6491" i="10"/>
  <c r="J6491" i="10"/>
  <c r="K6491" i="10"/>
  <c r="L6491" i="10"/>
  <c r="M6491" i="10"/>
  <c r="I6492" i="10"/>
  <c r="J6492" i="10"/>
  <c r="K6492" i="10"/>
  <c r="L6492" i="10"/>
  <c r="M6492" i="10"/>
  <c r="I6493" i="10"/>
  <c r="J6493" i="10"/>
  <c r="K6493" i="10"/>
  <c r="L6493" i="10"/>
  <c r="M6493" i="10"/>
  <c r="I6494" i="10"/>
  <c r="J6494" i="10"/>
  <c r="K6494" i="10"/>
  <c r="L6494" i="10"/>
  <c r="M6494" i="10"/>
  <c r="I6495" i="10"/>
  <c r="J6495" i="10"/>
  <c r="K6495" i="10"/>
  <c r="L6495" i="10"/>
  <c r="M6495" i="10"/>
  <c r="I6496" i="10"/>
  <c r="J6496" i="10"/>
  <c r="K6496" i="10"/>
  <c r="L6496" i="10"/>
  <c r="M6496" i="10"/>
  <c r="I6497" i="10"/>
  <c r="J6497" i="10"/>
  <c r="K6497" i="10"/>
  <c r="L6497" i="10"/>
  <c r="M6497" i="10"/>
  <c r="I6498" i="10"/>
  <c r="J6498" i="10"/>
  <c r="K6498" i="10"/>
  <c r="L6498" i="10"/>
  <c r="M6498" i="10"/>
  <c r="I6499" i="10"/>
  <c r="J6499" i="10"/>
  <c r="K6499" i="10"/>
  <c r="L6499" i="10"/>
  <c r="M6499" i="10"/>
  <c r="I6500" i="10"/>
  <c r="J6500" i="10"/>
  <c r="K6500" i="10"/>
  <c r="L6500" i="10"/>
  <c r="M6500" i="10"/>
  <c r="I6501" i="10"/>
  <c r="J6501" i="10"/>
  <c r="K6501" i="10"/>
  <c r="L6501" i="10"/>
  <c r="M6501" i="10"/>
  <c r="I6502" i="10"/>
  <c r="J6502" i="10"/>
  <c r="K6502" i="10"/>
  <c r="L6502" i="10"/>
  <c r="M6502" i="10"/>
  <c r="I6503" i="10"/>
  <c r="J6503" i="10"/>
  <c r="K6503" i="10"/>
  <c r="L6503" i="10"/>
  <c r="M6503" i="10"/>
  <c r="I6504" i="10"/>
  <c r="J6504" i="10"/>
  <c r="K6504" i="10"/>
  <c r="L6504" i="10"/>
  <c r="M6504" i="10"/>
  <c r="I6505" i="10"/>
  <c r="J6505" i="10"/>
  <c r="K6505" i="10"/>
  <c r="L6505" i="10"/>
  <c r="M6505" i="10"/>
  <c r="I6506" i="10"/>
  <c r="J6506" i="10"/>
  <c r="K6506" i="10"/>
  <c r="L6506" i="10"/>
  <c r="M6506" i="10"/>
  <c r="N6536" i="10"/>
  <c r="I6507" i="10"/>
  <c r="J6507" i="10"/>
  <c r="K6507" i="10"/>
  <c r="L6507" i="10"/>
  <c r="M6507" i="10"/>
  <c r="I6508" i="10"/>
  <c r="J6508" i="10"/>
  <c r="K6508" i="10"/>
  <c r="L6508" i="10"/>
  <c r="M6508" i="10"/>
  <c r="I6509" i="10"/>
  <c r="J6509" i="10"/>
  <c r="K6509" i="10"/>
  <c r="L6509" i="10"/>
  <c r="M6509" i="10"/>
  <c r="I6510" i="10"/>
  <c r="J6510" i="10"/>
  <c r="K6510" i="10"/>
  <c r="L6510" i="10"/>
  <c r="M6510" i="10"/>
  <c r="I6511" i="10"/>
  <c r="J6511" i="10"/>
  <c r="K6511" i="10"/>
  <c r="L6511" i="10"/>
  <c r="M6511" i="10"/>
  <c r="I6512" i="10"/>
  <c r="J6512" i="10"/>
  <c r="K6512" i="10"/>
  <c r="L6512" i="10"/>
  <c r="M6512" i="10"/>
  <c r="I6513" i="10"/>
  <c r="J6513" i="10"/>
  <c r="K6513" i="10"/>
  <c r="L6513" i="10"/>
  <c r="M6513" i="10"/>
  <c r="I6514" i="10"/>
  <c r="J6514" i="10"/>
  <c r="K6514" i="10"/>
  <c r="L6514" i="10"/>
  <c r="M6514" i="10"/>
  <c r="I6515" i="10"/>
  <c r="J6515" i="10"/>
  <c r="K6515" i="10"/>
  <c r="L6515" i="10"/>
  <c r="M6515" i="10"/>
  <c r="N6545" i="10"/>
  <c r="I6516" i="10"/>
  <c r="J6516" i="10"/>
  <c r="K6516" i="10"/>
  <c r="L6516" i="10"/>
  <c r="M6516" i="10"/>
  <c r="N6546" i="10"/>
  <c r="I6517" i="10"/>
  <c r="J6517" i="10"/>
  <c r="K6517" i="10"/>
  <c r="L6517" i="10"/>
  <c r="M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N6426" i="10" s="1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N6433" i="10" s="1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N6441" i="10" s="1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N6449" i="10" s="1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457" i="10" l="1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<sst xmlns="http://schemas.openxmlformats.org/spreadsheetml/2006/main" count="49" uniqueCount="49">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</sst>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Data!$B$6608:$B$6973</c:f>
              <c:numCache>
                <c:formatCode>#,##0</c:formatCode>
                <c:ptCount val="366"/>
                <c:pt idx="0">
                  <c:v>8905523.7598169893</c:v>
                </c:pt>
                <c:pt idx="1">
                  <c:v>-16055516.928982465</c:v>
                </c:pt>
                <c:pt idx="2">
                  <c:v>28472887.105828933</c:v>
                </c:pt>
                <c:pt idx="3">
                  <c:v>-23403604.240477934</c:v>
                </c:pt>
                <c:pt idx="4">
                  <c:v>-19087350.110229418</c:v>
                </c:pt>
                <c:pt idx="5">
                  <c:v>-14224343.023085106</c:v>
                </c:pt>
                <c:pt idx="6">
                  <c:v>27324560.348734483</c:v>
                </c:pt>
                <c:pt idx="7">
                  <c:v>7457359.9471190441</c:v>
                </c:pt>
                <c:pt idx="8">
                  <c:v>-21619608.223299064</c:v>
                </c:pt>
                <c:pt idx="9">
                  <c:v>-12852715.088892739</c:v>
                </c:pt>
                <c:pt idx="10">
                  <c:v>26423675.92704463</c:v>
                </c:pt>
                <c:pt idx="11">
                  <c:v>-3312688.9615671244</c:v>
                </c:pt>
                <c:pt idx="12">
                  <c:v>-17635844.842105653</c:v>
                </c:pt>
                <c:pt idx="13">
                  <c:v>28114130.926556945</c:v>
                </c:pt>
                <c:pt idx="14">
                  <c:v>5170137.5288964678</c:v>
                </c:pt>
                <c:pt idx="15">
                  <c:v>-22166729.035719622</c:v>
                </c:pt>
                <c:pt idx="16">
                  <c:v>478189.32778391056</c:v>
                </c:pt>
                <c:pt idx="17">
                  <c:v>16629660.976113539</c:v>
                </c:pt>
                <c:pt idx="18">
                  <c:v>-9372606.5498961825</c:v>
                </c:pt>
                <c:pt idx="19">
                  <c:v>13376734.062670439</c:v>
                </c:pt>
                <c:pt idx="20">
                  <c:v>-2754611.5052706404</c:v>
                </c:pt>
                <c:pt idx="21">
                  <c:v>-24764362.361554731</c:v>
                </c:pt>
                <c:pt idx="22">
                  <c:v>24863205.810550302</c:v>
                </c:pt>
                <c:pt idx="23">
                  <c:v>-40034819.260913886</c:v>
                </c:pt>
                <c:pt idx="24">
                  <c:v>12326375.393123787</c:v>
                </c:pt>
                <c:pt idx="25">
                  <c:v>-340292.94382325839</c:v>
                </c:pt>
                <c:pt idx="26">
                  <c:v>-729094.35049055098</c:v>
                </c:pt>
                <c:pt idx="27">
                  <c:v>10599700.632736186</c:v>
                </c:pt>
                <c:pt idx="28">
                  <c:v>-11124486.924391661</c:v>
                </c:pt>
                <c:pt idx="29">
                  <c:v>14944892.266283311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Data!$I$6608:$I$6973</c:f>
              <c:numCache>
                <c:formatCode>#,##0</c:formatCode>
                <c:ptCount val="366"/>
                <c:pt idx="0">
                  <c:v>221992.37509088186</c:v>
                </c:pt>
                <c:pt idx="1">
                  <c:v>347832.93600981426</c:v>
                </c:pt>
                <c:pt idx="2">
                  <c:v>697334.83080302796</c:v>
                </c:pt>
                <c:pt idx="3">
                  <c:v>222901.17694239094</c:v>
                </c:pt>
                <c:pt idx="4">
                  <c:v>-1121561.9485609299</c:v>
                </c:pt>
                <c:pt idx="5">
                  <c:v>-1400498.9612615623</c:v>
                </c:pt>
                <c:pt idx="6">
                  <c:v>378433.28899448772</c:v>
                </c:pt>
                <c:pt idx="7">
                  <c:v>352643.54901882826</c:v>
                </c:pt>
                <c:pt idx="8">
                  <c:v>-424068.01789436594</c:v>
                </c:pt>
                <c:pt idx="9">
                  <c:v>-1071536.7475569835</c:v>
                </c:pt>
                <c:pt idx="10">
                  <c:v>96531.406995221972</c:v>
                </c:pt>
                <c:pt idx="11">
                  <c:v>766305.84063523856</c:v>
                </c:pt>
                <c:pt idx="12">
                  <c:v>-1008442.5541703169</c:v>
                </c:pt>
                <c:pt idx="13">
                  <c:v>170940.57120871841</c:v>
                </c:pt>
                <c:pt idx="14">
                  <c:v>233600.44297484736</c:v>
                </c:pt>
                <c:pt idx="15">
                  <c:v>-894987.97365448426</c:v>
                </c:pt>
                <c:pt idx="16">
                  <c:v>-1026383.4957331513</c:v>
                </c:pt>
                <c:pt idx="17">
                  <c:v>-761772.84287586121</c:v>
                </c:pt>
                <c:pt idx="18">
                  <c:v>-702365.70966199518</c:v>
                </c:pt>
                <c:pt idx="19">
                  <c:v>-1571768.3731950903</c:v>
                </c:pt>
                <c:pt idx="20">
                  <c:v>-330214.91645495757</c:v>
                </c:pt>
                <c:pt idx="21">
                  <c:v>-305248.07566068036</c:v>
                </c:pt>
                <c:pt idx="22">
                  <c:v>-337475.149201672</c:v>
                </c:pt>
                <c:pt idx="23">
                  <c:v>-2069863.0020093576</c:v>
                </c:pt>
                <c:pt idx="24">
                  <c:v>-1446657.411917309</c:v>
                </c:pt>
                <c:pt idx="25">
                  <c:v>-1336294.2450700633</c:v>
                </c:pt>
                <c:pt idx="26">
                  <c:v>-1522769.593057089</c:v>
                </c:pt>
                <c:pt idx="27">
                  <c:v>-841697.59997506021</c:v>
                </c:pt>
                <c:pt idx="28">
                  <c:v>-743962.48170964269</c:v>
                </c:pt>
                <c:pt idx="29">
                  <c:v>-479721.34458136896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in val="45748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Data!$D$6608:$D$6973</c:f>
              <c:numCache>
                <c:formatCode>#,##0</c:formatCode>
                <c:ptCount val="366"/>
                <c:pt idx="0">
                  <c:v>1487777.2401830102</c:v>
                </c:pt>
                <c:pt idx="1">
                  <c:v>1803366.9289824651</c:v>
                </c:pt>
                <c:pt idx="2">
                  <c:v>1090595.894171068</c:v>
                </c:pt>
                <c:pt idx="3">
                  <c:v>1031189.2404779339</c:v>
                </c:pt>
                <c:pt idx="4">
                  <c:v>1832516.1102294179</c:v>
                </c:pt>
                <c:pt idx="5">
                  <c:v>1826517.0230851062</c:v>
                </c:pt>
                <c:pt idx="6">
                  <c:v>1807964.6512655159</c:v>
                </c:pt>
                <c:pt idx="7">
                  <c:v>1803373.0528809559</c:v>
                </c:pt>
                <c:pt idx="8">
                  <c:v>1978913.2232990637</c:v>
                </c:pt>
                <c:pt idx="9">
                  <c:v>2142070.0888927393</c:v>
                </c:pt>
                <c:pt idx="10">
                  <c:v>1872798.0729553686</c:v>
                </c:pt>
                <c:pt idx="11">
                  <c:v>2676019.9615671244</c:v>
                </c:pt>
                <c:pt idx="12">
                  <c:v>2664736.8421056541</c:v>
                </c:pt>
                <c:pt idx="13">
                  <c:v>2514130.0734430552</c:v>
                </c:pt>
                <c:pt idx="14">
                  <c:v>2778693.4711035322</c:v>
                </c:pt>
                <c:pt idx="15">
                  <c:v>2135457.035719621</c:v>
                </c:pt>
                <c:pt idx="16">
                  <c:v>1861729.6722160894</c:v>
                </c:pt>
                <c:pt idx="17">
                  <c:v>1651478.0238864613</c:v>
                </c:pt>
                <c:pt idx="18">
                  <c:v>1637442.549896182</c:v>
                </c:pt>
                <c:pt idx="19">
                  <c:v>1670713.9373295601</c:v>
                </c:pt>
                <c:pt idx="20">
                  <c:v>1737558.5052706404</c:v>
                </c:pt>
                <c:pt idx="21">
                  <c:v>1710020.3615547305</c:v>
                </c:pt>
                <c:pt idx="22">
                  <c:v>1813730.1894496987</c:v>
                </c:pt>
                <c:pt idx="23">
                  <c:v>1969277.2609138896</c:v>
                </c:pt>
                <c:pt idx="24">
                  <c:v>1695105.6068762131</c:v>
                </c:pt>
                <c:pt idx="25">
                  <c:v>1143872.9438232584</c:v>
                </c:pt>
                <c:pt idx="26">
                  <c:v>1045600.350490551</c:v>
                </c:pt>
                <c:pt idx="27">
                  <c:v>1819992.3672638144</c:v>
                </c:pt>
                <c:pt idx="28">
                  <c:v>1839023.9243916613</c:v>
                </c:pt>
                <c:pt idx="29">
                  <c:v>1917310.7337166881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Data!$K$6608:$K$6973</c:f>
              <c:numCache>
                <c:formatCode>#,##0</c:formatCode>
                <c:ptCount val="366"/>
                <c:pt idx="0">
                  <c:v>2228175.5249091187</c:v>
                </c:pt>
                <c:pt idx="1">
                  <c:v>2120451.49732352</c:v>
                </c:pt>
                <c:pt idx="2">
                  <c:v>1996345.1025303057</c:v>
                </c:pt>
                <c:pt idx="3">
                  <c:v>1891715.423057609</c:v>
                </c:pt>
                <c:pt idx="4">
                  <c:v>1806592.9152275962</c:v>
                </c:pt>
                <c:pt idx="5">
                  <c:v>1723449.9612615621</c:v>
                </c:pt>
                <c:pt idx="6">
                  <c:v>1717422.7443388468</c:v>
                </c:pt>
                <c:pt idx="7">
                  <c:v>1716120.0509811724</c:v>
                </c:pt>
                <c:pt idx="8">
                  <c:v>1722967.0512277</c:v>
                </c:pt>
                <c:pt idx="9">
                  <c:v>1734554.9475569839</c:v>
                </c:pt>
                <c:pt idx="10">
                  <c:v>1727890.8596714446</c:v>
                </c:pt>
                <c:pt idx="11">
                  <c:v>1756203.5593647617</c:v>
                </c:pt>
                <c:pt idx="12">
                  <c:v>1778316.9541703172</c:v>
                </c:pt>
                <c:pt idx="13">
                  <c:v>1798648.5621246151</c:v>
                </c:pt>
                <c:pt idx="14">
                  <c:v>1828127.890358486</c:v>
                </c:pt>
                <c:pt idx="15">
                  <c:v>1835994.2403211517</c:v>
                </c:pt>
                <c:pt idx="16">
                  <c:v>1836551.0290664849</c:v>
                </c:pt>
                <c:pt idx="17">
                  <c:v>1837219.9095425282</c:v>
                </c:pt>
                <c:pt idx="18">
                  <c:v>1833175.1429953286</c:v>
                </c:pt>
                <c:pt idx="19">
                  <c:v>1802968.8398617569</c:v>
                </c:pt>
                <c:pt idx="20">
                  <c:v>1778572.2164549576</c:v>
                </c:pt>
                <c:pt idx="21">
                  <c:v>1763469.4089940139</c:v>
                </c:pt>
                <c:pt idx="22">
                  <c:v>1749451.0492016717</c:v>
                </c:pt>
                <c:pt idx="23">
                  <c:v>1785032.2353426905</c:v>
                </c:pt>
                <c:pt idx="24">
                  <c:v>1821327.0785839756</c:v>
                </c:pt>
                <c:pt idx="25">
                  <c:v>1806328.5450700629</c:v>
                </c:pt>
                <c:pt idx="26">
                  <c:v>1776704.0930570886</c:v>
                </c:pt>
                <c:pt idx="27">
                  <c:v>1780090.933308393</c:v>
                </c:pt>
                <c:pt idx="28">
                  <c:v>1804054.9150429762</c:v>
                </c:pt>
                <c:pt idx="29">
                  <c:v>1831965.8445813688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Data!$E$6608:$E$6973</c:f>
              <c:numCache>
                <c:formatCode>#,##0</c:formatCode>
                <c:ptCount val="366"/>
                <c:pt idx="0">
                  <c:v>231890</c:v>
                </c:pt>
                <c:pt idx="1">
                  <c:v>734965</c:v>
                </c:pt>
                <c:pt idx="2">
                  <c:v>1056020</c:v>
                </c:pt>
                <c:pt idx="3">
                  <c:v>419104</c:v>
                </c:pt>
                <c:pt idx="4">
                  <c:v>420916</c:v>
                </c:pt>
                <c:pt idx="5">
                  <c:v>985872</c:v>
                </c:pt>
                <c:pt idx="6">
                  <c:v>387779</c:v>
                </c:pt>
                <c:pt idx="7">
                  <c:v>139851</c:v>
                </c:pt>
                <c:pt idx="8">
                  <c:v>1185843</c:v>
                </c:pt>
                <c:pt idx="9">
                  <c:v>1517878</c:v>
                </c:pt>
                <c:pt idx="10">
                  <c:v>105588</c:v>
                </c:pt>
                <c:pt idx="11">
                  <c:v>27679</c:v>
                </c:pt>
                <c:pt idx="12">
                  <c:v>-152956</c:v>
                </c:pt>
                <c:pt idx="13">
                  <c:v>688818</c:v>
                </c:pt>
                <c:pt idx="14">
                  <c:v>825752</c:v>
                </c:pt>
                <c:pt idx="15">
                  <c:v>1200355</c:v>
                </c:pt>
                <c:pt idx="16">
                  <c:v>617710</c:v>
                </c:pt>
                <c:pt idx="17">
                  <c:v>140706</c:v>
                </c:pt>
                <c:pt idx="18">
                  <c:v>803560</c:v>
                </c:pt>
                <c:pt idx="19">
                  <c:v>709150</c:v>
                </c:pt>
                <c:pt idx="20">
                  <c:v>223287</c:v>
                </c:pt>
                <c:pt idx="21">
                  <c:v>2240285</c:v>
                </c:pt>
                <c:pt idx="22">
                  <c:v>662842</c:v>
                </c:pt>
                <c:pt idx="23">
                  <c:v>820471</c:v>
                </c:pt>
                <c:pt idx="24">
                  <c:v>751536</c:v>
                </c:pt>
                <c:pt idx="25">
                  <c:v>920073</c:v>
                </c:pt>
                <c:pt idx="26">
                  <c:v>535431</c:v>
                </c:pt>
                <c:pt idx="27">
                  <c:v>609647</c:v>
                </c:pt>
                <c:pt idx="28">
                  <c:v>645643</c:v>
                </c:pt>
                <c:pt idx="29">
                  <c:v>411561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Data!$A$6608:$A$6973</c:f>
              <c:numCache>
                <c:formatCode>dd/mm/yyyy;@</c:formatCode>
                <c:ptCount val="366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Data!$L$6608:$L$6973</c:f>
              <c:numCache>
                <c:formatCode>#,##0</c:formatCode>
                <c:ptCount val="366"/>
                <c:pt idx="0">
                  <c:v>1370221.5</c:v>
                </c:pt>
                <c:pt idx="1">
                  <c:v>1398715.1666666667</c:v>
                </c:pt>
                <c:pt idx="2">
                  <c:v>1443472.2333333334</c:v>
                </c:pt>
                <c:pt idx="3">
                  <c:v>1451190.3</c:v>
                </c:pt>
                <c:pt idx="4">
                  <c:v>1447767.1666666667</c:v>
                </c:pt>
                <c:pt idx="5">
                  <c:v>1462954.9</c:v>
                </c:pt>
                <c:pt idx="6">
                  <c:v>1452301.7</c:v>
                </c:pt>
                <c:pt idx="7">
                  <c:v>1462674.4</c:v>
                </c:pt>
                <c:pt idx="8">
                  <c:v>1502747.2</c:v>
                </c:pt>
                <c:pt idx="9">
                  <c:v>1541415.5</c:v>
                </c:pt>
                <c:pt idx="10">
                  <c:v>1506969</c:v>
                </c:pt>
                <c:pt idx="11">
                  <c:v>1154992.2333333334</c:v>
                </c:pt>
                <c:pt idx="12">
                  <c:v>1110276.3999999999</c:v>
                </c:pt>
                <c:pt idx="13">
                  <c:v>1073047.1333333333</c:v>
                </c:pt>
                <c:pt idx="14">
                  <c:v>1047304.2666666667</c:v>
                </c:pt>
                <c:pt idx="15">
                  <c:v>1070352.8666666667</c:v>
                </c:pt>
                <c:pt idx="16">
                  <c:v>1071831.5333333334</c:v>
                </c:pt>
                <c:pt idx="17">
                  <c:v>1050828.5</c:v>
                </c:pt>
                <c:pt idx="18">
                  <c:v>1061970.8</c:v>
                </c:pt>
                <c:pt idx="19">
                  <c:v>1024091.8666666667</c:v>
                </c:pt>
                <c:pt idx="20">
                  <c:v>963284.1333333333</c:v>
                </c:pt>
                <c:pt idx="21">
                  <c:v>939596.2</c:v>
                </c:pt>
                <c:pt idx="22">
                  <c:v>876463.06666666665</c:v>
                </c:pt>
                <c:pt idx="23">
                  <c:v>887266.93333333335</c:v>
                </c:pt>
                <c:pt idx="24">
                  <c:v>883791.9</c:v>
                </c:pt>
                <c:pt idx="25">
                  <c:v>878625.83333333337</c:v>
                </c:pt>
                <c:pt idx="26">
                  <c:v>862494.93333333335</c:v>
                </c:pt>
                <c:pt idx="27">
                  <c:v>846557.43333333335</c:v>
                </c:pt>
                <c:pt idx="28">
                  <c:v>849800.26666666672</c:v>
                </c:pt>
                <c:pt idx="29">
                  <c:v>662241.8666666667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2007/08 - 2025/26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WS'!$D$4:$D$22</c:f>
              <c:numCache>
                <c:formatCode>#,##0.00</c:formatCode>
                <c:ptCount val="19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  <c:pt idx="18">
                  <c:v>-14.391640337441068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WS'!$F$4:$F$22</c:f>
              <c:numCache>
                <c:formatCode>#,##0.00</c:formatCode>
                <c:ptCount val="19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  <c:pt idx="18">
                  <c:v>54.958975337441068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WS'!$H$4:$H$22</c:f>
              <c:numCache>
                <c:formatCode>#,##0.00</c:formatCode>
                <c:ptCount val="19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  <c:pt idx="18">
                  <c:v>19.867256000000001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799944</xdr:colOff>
      <xdr:row>6643</xdr:row>
      <xdr:rowOff>36869</xdr:rowOff>
    </xdr:from>
    <xdr:to>
      <xdr:col>9</xdr:col>
      <xdr:colOff>399940</xdr:colOff>
      <xdr:row>6652</xdr:row>
      <xdr:rowOff>157145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7321923" y="1076017911"/>
          <a:ext cx="7021559" cy="154902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2"/>
  <sheetViews>
    <sheetView workbookViewId="0">
      <selection activeCell="I23" sqref="I23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  <row r="22" spans="2:10" x14ac:dyDescent="0.25">
      <c r="B22" s="3" t="s">
        <v>48</v>
      </c>
      <c r="C22" s="15">
        <f>SUM(Data!B6608:B6972)</f>
        <v>-14391640.337441068</v>
      </c>
      <c r="D22" s="17">
        <f t="shared" ref="D22" si="4">C22/1000000</f>
        <v>-14.391640337441068</v>
      </c>
      <c r="E22" s="15">
        <f>SUM(Data!D6608:D6972)</f>
        <v>54958975.337441064</v>
      </c>
      <c r="F22" s="17">
        <f t="shared" ref="F22" si="5">E22/1000000</f>
        <v>54.958975337441068</v>
      </c>
      <c r="G22" s="15">
        <f>SUM(Data!E6608:E6972)</f>
        <v>19867256</v>
      </c>
      <c r="H22" s="17">
        <f t="shared" ref="H22" si="6">G22/1000000</f>
        <v>19.867256000000001</v>
      </c>
      <c r="I22" s="15">
        <f>SUM(Data!F6608:F6972)</f>
        <v>60434591</v>
      </c>
      <c r="J22" s="17">
        <f t="shared" ref="J22" si="7">I22/1000000</f>
        <v>60.434590999999998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98"/>
  <sheetViews>
    <sheetView tabSelected="1" zoomScale="72" zoomScaleNormal="80" workbookViewId="0">
      <pane ySplit="1" topLeftCell="A6605" activePane="bottomLeft" state="frozen"/>
      <selection pane="bottomLeft" activeCell="C6645" sqref="C6645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>
        <v>45748</v>
      </c>
      <c r="B6608" s="28">
        <v>8905523.7598169893</v>
      </c>
      <c r="C6608" s="28">
        <v>8905523.7598169893</v>
      </c>
      <c r="D6608" s="28">
        <v>1487777.2401830102</v>
      </c>
      <c r="E6608" s="28">
        <v>231890</v>
      </c>
      <c r="F6608" s="28">
        <f t="shared" ref="F6608:F6637" si="4516">SUM(B6608+D6608+E6608)</f>
        <v>10625191</v>
      </c>
      <c r="G6608" s="5">
        <f t="shared" ref="G6608:G6637" si="4517">SUM(C6608:E6608)</f>
        <v>10625191</v>
      </c>
      <c r="H6608" s="5"/>
      <c r="I6608" s="5">
        <f t="shared" ref="I6608:I6637" si="4518">AVERAGE(B6579:B6608)</f>
        <v>221992.37509088186</v>
      </c>
      <c r="J6608" s="5">
        <f t="shared" ref="J6608:J6637" si="4519">AVERAGE(C6579:C6608)</f>
        <v>221992.37509088186</v>
      </c>
      <c r="K6608" s="5">
        <f t="shared" ref="K6608:K6637" si="4520">AVERAGE(D6579:D6608)</f>
        <v>2228175.5249091187</v>
      </c>
      <c r="L6608" s="5">
        <f t="shared" ref="L6608:L6637" si="4521">AVERAGE(E6579:E6608)</f>
        <v>1370221.5</v>
      </c>
      <c r="M6608" s="5">
        <f t="shared" ref="M6608:M6637" si="4522">AVERAGE(F6579:F6608)</f>
        <v>3820389.4</v>
      </c>
      <c r="N6608" s="5">
        <f t="shared" ref="N6608:N6637" si="4523">AVERAGE(G6579:G6608)</f>
        <v>3820389.4</v>
      </c>
    </row>
    <row r="6609" spans="1:14" x14ac:dyDescent="0.25">
      <c r="A6609" s="27">
        <v>45749</v>
      </c>
      <c r="B6609" s="28">
        <v>-16055516.928982465</v>
      </c>
      <c r="C6609" s="28">
        <v>-16055516.928982465</v>
      </c>
      <c r="D6609" s="28">
        <v>1803366.9289824651</v>
      </c>
      <c r="E6609" s="28">
        <v>734965</v>
      </c>
      <c r="F6609" s="28">
        <f t="shared" si="4516"/>
        <v>-13517185</v>
      </c>
      <c r="G6609" s="5">
        <f t="shared" si="4517"/>
        <v>-13517185</v>
      </c>
      <c r="H6609" s="5"/>
      <c r="I6609" s="5">
        <f t="shared" si="4518"/>
        <v>347832.93600981426</v>
      </c>
      <c r="J6609" s="5">
        <f t="shared" si="4519"/>
        <v>347832.93600981426</v>
      </c>
      <c r="K6609" s="5">
        <f t="shared" si="4520"/>
        <v>2120451.49732352</v>
      </c>
      <c r="L6609" s="5">
        <f t="shared" si="4521"/>
        <v>1398715.1666666667</v>
      </c>
      <c r="M6609" s="5">
        <f t="shared" si="4522"/>
        <v>3866999.6</v>
      </c>
      <c r="N6609" s="5">
        <f t="shared" si="4523"/>
        <v>3866999.6</v>
      </c>
    </row>
    <row r="6610" spans="1:14" x14ac:dyDescent="0.25">
      <c r="A6610" s="27">
        <v>45750</v>
      </c>
      <c r="B6610" s="28">
        <v>28472887.105828933</v>
      </c>
      <c r="C6610" s="28">
        <v>28472887.105828933</v>
      </c>
      <c r="D6610" s="28">
        <v>1090595.894171068</v>
      </c>
      <c r="E6610" s="28">
        <v>1056020</v>
      </c>
      <c r="F6610" s="28">
        <f t="shared" si="4516"/>
        <v>30619503</v>
      </c>
      <c r="G6610" s="5">
        <f t="shared" si="4517"/>
        <v>30619503</v>
      </c>
      <c r="H6610" s="5"/>
      <c r="I6610" s="5">
        <f t="shared" si="4518"/>
        <v>697334.83080302796</v>
      </c>
      <c r="J6610" s="5">
        <f t="shared" si="4519"/>
        <v>697334.83080302796</v>
      </c>
      <c r="K6610" s="5">
        <f t="shared" si="4520"/>
        <v>1996345.1025303057</v>
      </c>
      <c r="L6610" s="5">
        <f t="shared" si="4521"/>
        <v>1443472.2333333334</v>
      </c>
      <c r="M6610" s="5">
        <f t="shared" si="4522"/>
        <v>4137152.1666666665</v>
      </c>
      <c r="N6610" s="5">
        <f t="shared" si="4523"/>
        <v>4137152.1666666665</v>
      </c>
    </row>
    <row r="6611" spans="1:14" x14ac:dyDescent="0.25">
      <c r="A6611" s="27">
        <v>45751</v>
      </c>
      <c r="B6611" s="28">
        <v>-23403604.240477934</v>
      </c>
      <c r="C6611" s="28">
        <v>-23403604.240477934</v>
      </c>
      <c r="D6611" s="28">
        <v>1031189.2404779339</v>
      </c>
      <c r="E6611" s="28">
        <v>419104</v>
      </c>
      <c r="F6611" s="28">
        <f t="shared" si="4516"/>
        <v>-21953311</v>
      </c>
      <c r="G6611" s="5">
        <f t="shared" si="4517"/>
        <v>-21953311</v>
      </c>
      <c r="H6611" s="5"/>
      <c r="I6611" s="5">
        <f t="shared" si="4518"/>
        <v>222901.17694239094</v>
      </c>
      <c r="J6611" s="5">
        <f t="shared" si="4519"/>
        <v>222901.17694239094</v>
      </c>
      <c r="K6611" s="5">
        <f t="shared" si="4520"/>
        <v>1891715.423057609</v>
      </c>
      <c r="L6611" s="5">
        <f t="shared" si="4521"/>
        <v>1451190.3</v>
      </c>
      <c r="M6611" s="5">
        <f t="shared" si="4522"/>
        <v>3565806.9</v>
      </c>
      <c r="N6611" s="5">
        <f t="shared" si="4523"/>
        <v>3565806.9</v>
      </c>
    </row>
    <row r="6612" spans="1:14" x14ac:dyDescent="0.25">
      <c r="A6612" s="27">
        <v>45752</v>
      </c>
      <c r="B6612" s="28">
        <v>-19087350.110229418</v>
      </c>
      <c r="C6612" s="28">
        <v>-19087350.110229418</v>
      </c>
      <c r="D6612" s="28">
        <v>1832516.1102294179</v>
      </c>
      <c r="E6612" s="28">
        <v>420916</v>
      </c>
      <c r="F6612" s="28">
        <f t="shared" si="4516"/>
        <v>-16833918</v>
      </c>
      <c r="G6612" s="5">
        <f t="shared" si="4517"/>
        <v>-16833918</v>
      </c>
      <c r="H6612" s="5"/>
      <c r="I6612" s="5">
        <f t="shared" si="4518"/>
        <v>-1121561.9485609299</v>
      </c>
      <c r="J6612" s="5">
        <f t="shared" si="4519"/>
        <v>-1121561.9485609299</v>
      </c>
      <c r="K6612" s="5">
        <f t="shared" si="4520"/>
        <v>1806592.9152275962</v>
      </c>
      <c r="L6612" s="5">
        <f t="shared" si="4521"/>
        <v>1447767.1666666667</v>
      </c>
      <c r="M6612" s="5">
        <f t="shared" si="4522"/>
        <v>2132798.1333333333</v>
      </c>
      <c r="N6612" s="5">
        <f t="shared" si="4523"/>
        <v>2132798.1333333333</v>
      </c>
    </row>
    <row r="6613" spans="1:14" x14ac:dyDescent="0.25">
      <c r="A6613" s="27">
        <v>45753</v>
      </c>
      <c r="B6613" s="28">
        <v>-14224343.023085106</v>
      </c>
      <c r="C6613" s="28">
        <v>-14224343.023085106</v>
      </c>
      <c r="D6613" s="28">
        <v>1826517.0230851062</v>
      </c>
      <c r="E6613" s="28">
        <v>985872</v>
      </c>
      <c r="F6613" s="28">
        <f t="shared" si="4516"/>
        <v>-11411954</v>
      </c>
      <c r="G6613" s="5">
        <f t="shared" si="4517"/>
        <v>-11411954</v>
      </c>
      <c r="H6613" s="5"/>
      <c r="I6613" s="5">
        <f t="shared" si="4518"/>
        <v>-1400498.9612615623</v>
      </c>
      <c r="J6613" s="5">
        <f t="shared" si="4519"/>
        <v>-1400498.9612615623</v>
      </c>
      <c r="K6613" s="5">
        <f t="shared" si="4520"/>
        <v>1723449.9612615621</v>
      </c>
      <c r="L6613" s="5">
        <f t="shared" si="4521"/>
        <v>1462954.9</v>
      </c>
      <c r="M6613" s="5">
        <f t="shared" si="4522"/>
        <v>1785905.9</v>
      </c>
      <c r="N6613" s="5">
        <f t="shared" si="4523"/>
        <v>1785905.9</v>
      </c>
    </row>
    <row r="6614" spans="1:14" x14ac:dyDescent="0.25">
      <c r="A6614" s="27">
        <v>45754</v>
      </c>
      <c r="B6614" s="28">
        <v>27324560.348734483</v>
      </c>
      <c r="C6614" s="28">
        <v>27324560.348734483</v>
      </c>
      <c r="D6614" s="28">
        <v>1807964.6512655159</v>
      </c>
      <c r="E6614" s="28">
        <v>387779</v>
      </c>
      <c r="F6614" s="28">
        <f t="shared" si="4516"/>
        <v>29520304</v>
      </c>
      <c r="G6614" s="5">
        <f t="shared" si="4517"/>
        <v>29520304</v>
      </c>
      <c r="H6614" s="5"/>
      <c r="I6614" s="5">
        <f t="shared" si="4518"/>
        <v>378433.28899448772</v>
      </c>
      <c r="J6614" s="5">
        <f t="shared" si="4519"/>
        <v>378433.28899448772</v>
      </c>
      <c r="K6614" s="5">
        <f t="shared" si="4520"/>
        <v>1717422.7443388468</v>
      </c>
      <c r="L6614" s="5">
        <f t="shared" si="4521"/>
        <v>1452301.7</v>
      </c>
      <c r="M6614" s="5">
        <f t="shared" si="4522"/>
        <v>3548157.7333333334</v>
      </c>
      <c r="N6614" s="5">
        <f t="shared" si="4523"/>
        <v>3548157.7333333334</v>
      </c>
    </row>
    <row r="6615" spans="1:14" x14ac:dyDescent="0.25">
      <c r="A6615" s="27">
        <v>45755</v>
      </c>
      <c r="B6615" s="28">
        <v>7457359.9471190441</v>
      </c>
      <c r="C6615" s="28">
        <v>7457359.9471190441</v>
      </c>
      <c r="D6615" s="28">
        <v>1803373.0528809559</v>
      </c>
      <c r="E6615" s="28">
        <v>139851</v>
      </c>
      <c r="F6615" s="28">
        <f t="shared" si="4516"/>
        <v>9400584</v>
      </c>
      <c r="G6615" s="5">
        <f t="shared" si="4517"/>
        <v>9400584</v>
      </c>
      <c r="H6615" s="5"/>
      <c r="I6615" s="5">
        <f t="shared" si="4518"/>
        <v>352643.54901882826</v>
      </c>
      <c r="J6615" s="5">
        <f t="shared" si="4519"/>
        <v>352643.54901882826</v>
      </c>
      <c r="K6615" s="5">
        <f t="shared" si="4520"/>
        <v>1716120.0509811724</v>
      </c>
      <c r="L6615" s="5">
        <f t="shared" si="4521"/>
        <v>1462674.4</v>
      </c>
      <c r="M6615" s="5">
        <f t="shared" si="4522"/>
        <v>3531438</v>
      </c>
      <c r="N6615" s="5">
        <f t="shared" si="4523"/>
        <v>3531438</v>
      </c>
    </row>
    <row r="6616" spans="1:14" x14ac:dyDescent="0.25">
      <c r="A6616" s="27">
        <v>45756</v>
      </c>
      <c r="B6616" s="28">
        <v>-21619608.223299064</v>
      </c>
      <c r="C6616" s="28">
        <v>-21619608.223299064</v>
      </c>
      <c r="D6616" s="28">
        <v>1978913.2232990637</v>
      </c>
      <c r="E6616" s="28">
        <v>1185843</v>
      </c>
      <c r="F6616" s="28">
        <f t="shared" si="4516"/>
        <v>-18454852</v>
      </c>
      <c r="G6616" s="5">
        <f t="shared" si="4517"/>
        <v>-18454852</v>
      </c>
      <c r="H6616" s="5"/>
      <c r="I6616" s="5">
        <f t="shared" si="4518"/>
        <v>-424068.01789436594</v>
      </c>
      <c r="J6616" s="5">
        <f t="shared" si="4519"/>
        <v>-424068.01789436594</v>
      </c>
      <c r="K6616" s="5">
        <f t="shared" si="4520"/>
        <v>1722967.0512277</v>
      </c>
      <c r="L6616" s="5">
        <f t="shared" si="4521"/>
        <v>1502747.2</v>
      </c>
      <c r="M6616" s="5">
        <f t="shared" si="4522"/>
        <v>2801646.2333333334</v>
      </c>
      <c r="N6616" s="5">
        <f t="shared" si="4523"/>
        <v>2801646.2333333334</v>
      </c>
    </row>
    <row r="6617" spans="1:14" x14ac:dyDescent="0.25">
      <c r="A6617" s="27">
        <v>45757</v>
      </c>
      <c r="B6617" s="28">
        <v>-12852715.088892739</v>
      </c>
      <c r="C6617" s="28">
        <v>-12852715.088892739</v>
      </c>
      <c r="D6617" s="28">
        <v>2142070.0888927393</v>
      </c>
      <c r="E6617" s="28">
        <v>1517878</v>
      </c>
      <c r="F6617" s="28">
        <f t="shared" si="4516"/>
        <v>-9192767</v>
      </c>
      <c r="G6617" s="5">
        <f t="shared" si="4517"/>
        <v>-9192767</v>
      </c>
      <c r="H6617" s="5"/>
      <c r="I6617" s="5">
        <f t="shared" si="4518"/>
        <v>-1071536.7475569835</v>
      </c>
      <c r="J6617" s="5">
        <f t="shared" si="4519"/>
        <v>-1071536.7475569835</v>
      </c>
      <c r="K6617" s="5">
        <f t="shared" si="4520"/>
        <v>1734554.9475569839</v>
      </c>
      <c r="L6617" s="5">
        <f t="shared" si="4521"/>
        <v>1541415.5</v>
      </c>
      <c r="M6617" s="5">
        <f t="shared" si="4522"/>
        <v>2204433.7000000002</v>
      </c>
      <c r="N6617" s="5">
        <f t="shared" si="4523"/>
        <v>2204433.7000000002</v>
      </c>
    </row>
    <row r="6618" spans="1:14" x14ac:dyDescent="0.25">
      <c r="A6618" s="27">
        <v>45758</v>
      </c>
      <c r="B6618" s="28">
        <v>26423675.92704463</v>
      </c>
      <c r="C6618" s="28">
        <v>26423675.92704463</v>
      </c>
      <c r="D6618" s="28">
        <v>1872798.0729553686</v>
      </c>
      <c r="E6618" s="28">
        <v>105588</v>
      </c>
      <c r="F6618" s="28">
        <f t="shared" si="4516"/>
        <v>28402062</v>
      </c>
      <c r="G6618" s="5">
        <f t="shared" si="4517"/>
        <v>28402062</v>
      </c>
      <c r="H6618" s="5"/>
      <c r="I6618" s="5">
        <f t="shared" si="4518"/>
        <v>96531.406995221972</v>
      </c>
      <c r="J6618" s="5">
        <f t="shared" si="4519"/>
        <v>96531.406995221972</v>
      </c>
      <c r="K6618" s="5">
        <f t="shared" si="4520"/>
        <v>1727890.8596714446</v>
      </c>
      <c r="L6618" s="5">
        <f t="shared" si="4521"/>
        <v>1506969</v>
      </c>
      <c r="M6618" s="5">
        <f t="shared" si="4522"/>
        <v>3331391.2666666666</v>
      </c>
      <c r="N6618" s="5">
        <f t="shared" si="4523"/>
        <v>3331391.2666666666</v>
      </c>
    </row>
    <row r="6619" spans="1:14" x14ac:dyDescent="0.25">
      <c r="A6619" s="27">
        <v>45759</v>
      </c>
      <c r="B6619" s="28">
        <v>-3312688.9615671244</v>
      </c>
      <c r="C6619" s="28">
        <v>-3312688.9615671244</v>
      </c>
      <c r="D6619" s="28">
        <v>2676019.9615671244</v>
      </c>
      <c r="E6619" s="28">
        <v>27679</v>
      </c>
      <c r="F6619" s="28">
        <f t="shared" si="4516"/>
        <v>-608990</v>
      </c>
      <c r="G6619" s="5">
        <f t="shared" si="4517"/>
        <v>-608990</v>
      </c>
      <c r="H6619" s="5"/>
      <c r="I6619" s="5">
        <f t="shared" si="4518"/>
        <v>766305.84063523856</v>
      </c>
      <c r="J6619" s="5">
        <f t="shared" si="4519"/>
        <v>766305.84063523856</v>
      </c>
      <c r="K6619" s="5">
        <f t="shared" si="4520"/>
        <v>1756203.5593647617</v>
      </c>
      <c r="L6619" s="5">
        <f t="shared" si="4521"/>
        <v>1154992.2333333334</v>
      </c>
      <c r="M6619" s="5">
        <f t="shared" si="4522"/>
        <v>3677501.6333333333</v>
      </c>
      <c r="N6619" s="5">
        <f t="shared" si="4523"/>
        <v>3677501.6333333333</v>
      </c>
    </row>
    <row r="6620" spans="1:14" x14ac:dyDescent="0.25">
      <c r="A6620" s="27">
        <v>45760</v>
      </c>
      <c r="B6620" s="28">
        <v>-17635844.842105653</v>
      </c>
      <c r="C6620" s="28">
        <v>-17635844.842105653</v>
      </c>
      <c r="D6620" s="28">
        <v>2664736.8421056541</v>
      </c>
      <c r="E6620" s="28">
        <v>-152956</v>
      </c>
      <c r="F6620" s="28">
        <f t="shared" si="4516"/>
        <v>-15124064</v>
      </c>
      <c r="G6620" s="5">
        <f t="shared" si="4517"/>
        <v>-15124064</v>
      </c>
      <c r="H6620" s="5"/>
      <c r="I6620" s="5">
        <f t="shared" si="4518"/>
        <v>-1008442.5541703169</v>
      </c>
      <c r="J6620" s="5">
        <f t="shared" si="4519"/>
        <v>-1008442.5541703169</v>
      </c>
      <c r="K6620" s="5">
        <f t="shared" si="4520"/>
        <v>1778316.9541703172</v>
      </c>
      <c r="L6620" s="5">
        <f t="shared" si="4521"/>
        <v>1110276.3999999999</v>
      </c>
      <c r="M6620" s="5">
        <f t="shared" si="4522"/>
        <v>1880150.8</v>
      </c>
      <c r="N6620" s="5">
        <f t="shared" si="4523"/>
        <v>1880150.8</v>
      </c>
    </row>
    <row r="6621" spans="1:14" x14ac:dyDescent="0.25">
      <c r="A6621" s="27">
        <v>45761</v>
      </c>
      <c r="B6621" s="28">
        <v>28114130.926556945</v>
      </c>
      <c r="C6621" s="28">
        <v>28114130.926556945</v>
      </c>
      <c r="D6621" s="28">
        <v>2514130.0734430552</v>
      </c>
      <c r="E6621" s="28">
        <v>688818</v>
      </c>
      <c r="F6621" s="28">
        <f t="shared" si="4516"/>
        <v>31317079</v>
      </c>
      <c r="G6621" s="5">
        <f t="shared" si="4517"/>
        <v>31317079</v>
      </c>
      <c r="H6621" s="5"/>
      <c r="I6621" s="5">
        <f t="shared" si="4518"/>
        <v>170940.57120871841</v>
      </c>
      <c r="J6621" s="5">
        <f t="shared" si="4519"/>
        <v>170940.57120871841</v>
      </c>
      <c r="K6621" s="5">
        <f t="shared" si="4520"/>
        <v>1798648.5621246151</v>
      </c>
      <c r="L6621" s="5">
        <f t="shared" si="4521"/>
        <v>1073047.1333333333</v>
      </c>
      <c r="M6621" s="5">
        <f t="shared" si="4522"/>
        <v>3042636.2666666666</v>
      </c>
      <c r="N6621" s="5">
        <f t="shared" si="4523"/>
        <v>3042636.2666666666</v>
      </c>
    </row>
    <row r="6622" spans="1:14" x14ac:dyDescent="0.25">
      <c r="A6622" s="27">
        <v>45762</v>
      </c>
      <c r="B6622" s="28">
        <v>5170137.5288964678</v>
      </c>
      <c r="C6622" s="28">
        <v>5170137.5288964678</v>
      </c>
      <c r="D6622" s="28">
        <v>2778693.4711035322</v>
      </c>
      <c r="E6622" s="28">
        <v>825752</v>
      </c>
      <c r="F6622" s="28">
        <f t="shared" si="4516"/>
        <v>8774583</v>
      </c>
      <c r="G6622" s="5">
        <f t="shared" si="4517"/>
        <v>8774583</v>
      </c>
      <c r="H6622" s="5"/>
      <c r="I6622" s="5">
        <f t="shared" si="4518"/>
        <v>233600.44297484736</v>
      </c>
      <c r="J6622" s="5">
        <f t="shared" si="4519"/>
        <v>233600.44297484736</v>
      </c>
      <c r="K6622" s="5">
        <f t="shared" si="4520"/>
        <v>1828127.890358486</v>
      </c>
      <c r="L6622" s="5">
        <f t="shared" si="4521"/>
        <v>1047304.2666666667</v>
      </c>
      <c r="M6622" s="5">
        <f t="shared" si="4522"/>
        <v>3109032.6</v>
      </c>
      <c r="N6622" s="5">
        <f t="shared" si="4523"/>
        <v>3109032.6</v>
      </c>
    </row>
    <row r="6623" spans="1:14" x14ac:dyDescent="0.25">
      <c r="A6623" s="27">
        <v>45763</v>
      </c>
      <c r="B6623" s="28">
        <v>-22166729.035719622</v>
      </c>
      <c r="C6623" s="28">
        <v>-22166729.035719622</v>
      </c>
      <c r="D6623" s="28">
        <v>2135457.035719621</v>
      </c>
      <c r="E6623" s="28">
        <v>1200355</v>
      </c>
      <c r="F6623" s="28">
        <f t="shared" si="4516"/>
        <v>-18830917</v>
      </c>
      <c r="G6623" s="5">
        <f t="shared" si="4517"/>
        <v>-18830917</v>
      </c>
      <c r="H6623" s="5"/>
      <c r="I6623" s="5">
        <f t="shared" si="4518"/>
        <v>-894987.97365448426</v>
      </c>
      <c r="J6623" s="5">
        <f t="shared" si="4519"/>
        <v>-894987.97365448426</v>
      </c>
      <c r="K6623" s="5">
        <f t="shared" si="4520"/>
        <v>1835994.2403211517</v>
      </c>
      <c r="L6623" s="5">
        <f t="shared" si="4521"/>
        <v>1070352.8666666667</v>
      </c>
      <c r="M6623" s="5">
        <f t="shared" si="4522"/>
        <v>2011359.1333333333</v>
      </c>
      <c r="N6623" s="5">
        <f t="shared" si="4523"/>
        <v>2011359.1333333333</v>
      </c>
    </row>
    <row r="6624" spans="1:14" x14ac:dyDescent="0.25">
      <c r="A6624" s="27">
        <v>45764</v>
      </c>
      <c r="B6624" s="28">
        <v>478189.32778391056</v>
      </c>
      <c r="C6624" s="28">
        <v>478189.32778391056</v>
      </c>
      <c r="D6624" s="28">
        <v>1861729.6722160894</v>
      </c>
      <c r="E6624" s="28">
        <v>617710</v>
      </c>
      <c r="F6624" s="28">
        <f t="shared" si="4516"/>
        <v>2957629</v>
      </c>
      <c r="G6624" s="5">
        <f t="shared" si="4517"/>
        <v>2957629</v>
      </c>
      <c r="H6624" s="5"/>
      <c r="I6624" s="5">
        <f t="shared" si="4518"/>
        <v>-1026383.4957331513</v>
      </c>
      <c r="J6624" s="5">
        <f t="shared" si="4519"/>
        <v>-1026383.4957331513</v>
      </c>
      <c r="K6624" s="5">
        <f t="shared" si="4520"/>
        <v>1836551.0290664849</v>
      </c>
      <c r="L6624" s="5">
        <f t="shared" si="4521"/>
        <v>1071831.5333333334</v>
      </c>
      <c r="M6624" s="5">
        <f t="shared" si="4522"/>
        <v>1881999.0666666667</v>
      </c>
      <c r="N6624" s="5">
        <f t="shared" si="4523"/>
        <v>1881999.0666666667</v>
      </c>
    </row>
    <row r="6625" spans="1:14" x14ac:dyDescent="0.25">
      <c r="A6625" s="27">
        <v>45765</v>
      </c>
      <c r="B6625" s="28">
        <v>16629660.976113539</v>
      </c>
      <c r="C6625" s="28">
        <v>16629660.976113539</v>
      </c>
      <c r="D6625" s="28">
        <v>1651478.0238864613</v>
      </c>
      <c r="E6625" s="28">
        <v>140706</v>
      </c>
      <c r="F6625" s="28">
        <f t="shared" si="4516"/>
        <v>18421845</v>
      </c>
      <c r="G6625" s="5">
        <f t="shared" si="4517"/>
        <v>18421845</v>
      </c>
      <c r="H6625" s="5"/>
      <c r="I6625" s="5">
        <f t="shared" si="4518"/>
        <v>-761772.84287586121</v>
      </c>
      <c r="J6625" s="5">
        <f t="shared" si="4519"/>
        <v>-761772.84287586121</v>
      </c>
      <c r="K6625" s="5">
        <f t="shared" si="4520"/>
        <v>1837219.9095425282</v>
      </c>
      <c r="L6625" s="5">
        <f t="shared" si="4521"/>
        <v>1050828.5</v>
      </c>
      <c r="M6625" s="5">
        <f t="shared" si="4522"/>
        <v>2126275.5666666669</v>
      </c>
      <c r="N6625" s="5">
        <f t="shared" si="4523"/>
        <v>2126275.5666666669</v>
      </c>
    </row>
    <row r="6626" spans="1:14" x14ac:dyDescent="0.25">
      <c r="A6626" s="27">
        <v>45766</v>
      </c>
      <c r="B6626" s="28">
        <v>-9372606.5498961825</v>
      </c>
      <c r="C6626" s="28">
        <v>-9372606.5498961825</v>
      </c>
      <c r="D6626" s="28">
        <v>1637442.549896182</v>
      </c>
      <c r="E6626" s="28">
        <v>803560</v>
      </c>
      <c r="F6626" s="28">
        <f t="shared" si="4516"/>
        <v>-6931604</v>
      </c>
      <c r="G6626" s="5">
        <f t="shared" si="4517"/>
        <v>-6931604</v>
      </c>
      <c r="H6626" s="5"/>
      <c r="I6626" s="5">
        <f t="shared" si="4518"/>
        <v>-702365.70966199518</v>
      </c>
      <c r="J6626" s="5">
        <f t="shared" si="4519"/>
        <v>-702365.70966199518</v>
      </c>
      <c r="K6626" s="5">
        <f t="shared" si="4520"/>
        <v>1833175.1429953286</v>
      </c>
      <c r="L6626" s="5">
        <f t="shared" si="4521"/>
        <v>1061970.8</v>
      </c>
      <c r="M6626" s="5">
        <f t="shared" si="4522"/>
        <v>2192780.2333333334</v>
      </c>
      <c r="N6626" s="5">
        <f t="shared" si="4523"/>
        <v>2192780.2333333334</v>
      </c>
    </row>
    <row r="6627" spans="1:14" x14ac:dyDescent="0.25">
      <c r="A6627" s="27">
        <v>45767</v>
      </c>
      <c r="B6627" s="28">
        <v>13376734.062670439</v>
      </c>
      <c r="C6627" s="28">
        <v>13376734.062670439</v>
      </c>
      <c r="D6627" s="28">
        <v>1670713.9373295601</v>
      </c>
      <c r="E6627" s="28">
        <v>709150</v>
      </c>
      <c r="F6627" s="28">
        <f t="shared" si="4516"/>
        <v>15756598</v>
      </c>
      <c r="G6627" s="5">
        <f t="shared" si="4517"/>
        <v>15756598</v>
      </c>
      <c r="H6627" s="5"/>
      <c r="I6627" s="5">
        <f t="shared" si="4518"/>
        <v>-1571768.3731950903</v>
      </c>
      <c r="J6627" s="5">
        <f t="shared" si="4519"/>
        <v>-1571768.3731950903</v>
      </c>
      <c r="K6627" s="5">
        <f t="shared" si="4520"/>
        <v>1802968.8398617569</v>
      </c>
      <c r="L6627" s="5">
        <f t="shared" si="4521"/>
        <v>1024091.8666666667</v>
      </c>
      <c r="M6627" s="5">
        <f t="shared" si="4522"/>
        <v>1255292.3333333333</v>
      </c>
      <c r="N6627" s="5">
        <f t="shared" si="4523"/>
        <v>1255292.3333333333</v>
      </c>
    </row>
    <row r="6628" spans="1:14" x14ac:dyDescent="0.25">
      <c r="A6628" s="27">
        <v>45768</v>
      </c>
      <c r="B6628" s="28">
        <v>-2754611.5052706404</v>
      </c>
      <c r="C6628" s="28">
        <v>-2754611.5052706404</v>
      </c>
      <c r="D6628" s="28">
        <v>1737558.5052706404</v>
      </c>
      <c r="E6628" s="28">
        <v>223287</v>
      </c>
      <c r="F6628" s="28">
        <f t="shared" si="4516"/>
        <v>-793766</v>
      </c>
      <c r="G6628" s="5">
        <f t="shared" si="4517"/>
        <v>-793766</v>
      </c>
      <c r="H6628" s="5"/>
      <c r="I6628" s="5">
        <f t="shared" si="4518"/>
        <v>-330214.91645495757</v>
      </c>
      <c r="J6628" s="5">
        <f t="shared" si="4519"/>
        <v>-330214.91645495757</v>
      </c>
      <c r="K6628" s="5">
        <f t="shared" si="4520"/>
        <v>1778572.2164549576</v>
      </c>
      <c r="L6628" s="5">
        <f t="shared" si="4521"/>
        <v>963284.1333333333</v>
      </c>
      <c r="M6628" s="5">
        <f t="shared" si="4522"/>
        <v>2411641.4333333331</v>
      </c>
      <c r="N6628" s="5">
        <f t="shared" si="4523"/>
        <v>2411641.4333333331</v>
      </c>
    </row>
    <row r="6629" spans="1:14" x14ac:dyDescent="0.25">
      <c r="A6629" s="27">
        <v>45769</v>
      </c>
      <c r="B6629" s="28">
        <v>-24764362.361554731</v>
      </c>
      <c r="C6629" s="28">
        <v>-24764362.361554731</v>
      </c>
      <c r="D6629" s="28">
        <v>1710020.3615547305</v>
      </c>
      <c r="E6629" s="28">
        <v>2240285</v>
      </c>
      <c r="F6629" s="28">
        <f t="shared" si="4516"/>
        <v>-20814057</v>
      </c>
      <c r="G6629" s="5">
        <f t="shared" si="4517"/>
        <v>-20814057</v>
      </c>
      <c r="H6629" s="5"/>
      <c r="I6629" s="5">
        <f t="shared" si="4518"/>
        <v>-305248.07566068036</v>
      </c>
      <c r="J6629" s="5">
        <f t="shared" si="4519"/>
        <v>-305248.07566068036</v>
      </c>
      <c r="K6629" s="5">
        <f t="shared" si="4520"/>
        <v>1763469.4089940139</v>
      </c>
      <c r="L6629" s="5">
        <f t="shared" si="4521"/>
        <v>939596.2</v>
      </c>
      <c r="M6629" s="5">
        <f t="shared" si="4522"/>
        <v>2397817.5333333332</v>
      </c>
      <c r="N6629" s="5">
        <f t="shared" si="4523"/>
        <v>2397817.5333333332</v>
      </c>
    </row>
    <row r="6630" spans="1:14" x14ac:dyDescent="0.25">
      <c r="A6630" s="27">
        <v>45770</v>
      </c>
      <c r="B6630" s="28">
        <v>24863205.810550302</v>
      </c>
      <c r="C6630" s="28">
        <v>24863205.810550302</v>
      </c>
      <c r="D6630" s="28">
        <v>1813730.1894496987</v>
      </c>
      <c r="E6630" s="28">
        <v>662842</v>
      </c>
      <c r="F6630" s="28">
        <f t="shared" si="4516"/>
        <v>27339778</v>
      </c>
      <c r="G6630" s="5">
        <f t="shared" si="4517"/>
        <v>27339778</v>
      </c>
      <c r="H6630" s="5"/>
      <c r="I6630" s="5">
        <f t="shared" si="4518"/>
        <v>-337475.149201672</v>
      </c>
      <c r="J6630" s="5">
        <f t="shared" si="4519"/>
        <v>-337475.149201672</v>
      </c>
      <c r="K6630" s="5">
        <f t="shared" si="4520"/>
        <v>1749451.0492016717</v>
      </c>
      <c r="L6630" s="5">
        <f t="shared" si="4521"/>
        <v>876463.06666666665</v>
      </c>
      <c r="M6630" s="5">
        <f t="shared" si="4522"/>
        <v>2288438.9666666668</v>
      </c>
      <c r="N6630" s="5">
        <f t="shared" si="4523"/>
        <v>2288438.9666666668</v>
      </c>
    </row>
    <row r="6631" spans="1:14" x14ac:dyDescent="0.25">
      <c r="A6631" s="27">
        <v>45771</v>
      </c>
      <c r="B6631" s="28">
        <v>-40034819.260913886</v>
      </c>
      <c r="C6631" s="28">
        <v>-40034819.260913886</v>
      </c>
      <c r="D6631" s="28">
        <v>1969277.2609138896</v>
      </c>
      <c r="E6631" s="28">
        <v>820471</v>
      </c>
      <c r="F6631" s="28">
        <f t="shared" si="4516"/>
        <v>-37245071</v>
      </c>
      <c r="G6631" s="5">
        <f t="shared" si="4517"/>
        <v>-37245071</v>
      </c>
      <c r="H6631" s="5"/>
      <c r="I6631" s="5">
        <f t="shared" si="4518"/>
        <v>-2069863.0020093576</v>
      </c>
      <c r="J6631" s="5">
        <f t="shared" si="4519"/>
        <v>-2069863.0020093576</v>
      </c>
      <c r="K6631" s="5">
        <f t="shared" si="4520"/>
        <v>1785032.2353426905</v>
      </c>
      <c r="L6631" s="5">
        <f t="shared" si="4521"/>
        <v>887266.93333333335</v>
      </c>
      <c r="M6631" s="5">
        <f t="shared" si="4522"/>
        <v>602436.16666666663</v>
      </c>
      <c r="N6631" s="5">
        <f t="shared" si="4523"/>
        <v>602436.16666666663</v>
      </c>
    </row>
    <row r="6632" spans="1:14" x14ac:dyDescent="0.25">
      <c r="A6632" s="27">
        <v>45772</v>
      </c>
      <c r="B6632" s="28">
        <v>12326375.393123787</v>
      </c>
      <c r="C6632" s="28">
        <v>12326375.393123787</v>
      </c>
      <c r="D6632" s="28">
        <v>1695105.6068762131</v>
      </c>
      <c r="E6632" s="28">
        <v>751536</v>
      </c>
      <c r="F6632" s="28">
        <f t="shared" si="4516"/>
        <v>14773017</v>
      </c>
      <c r="G6632" s="5">
        <f t="shared" si="4517"/>
        <v>14773017</v>
      </c>
      <c r="H6632" s="5"/>
      <c r="I6632" s="5">
        <f t="shared" si="4518"/>
        <v>-1446657.411917309</v>
      </c>
      <c r="J6632" s="5">
        <f t="shared" si="4519"/>
        <v>-1446657.411917309</v>
      </c>
      <c r="K6632" s="5">
        <f t="shared" si="4520"/>
        <v>1821327.0785839756</v>
      </c>
      <c r="L6632" s="5">
        <f t="shared" si="4521"/>
        <v>883791.9</v>
      </c>
      <c r="M6632" s="5">
        <f t="shared" si="4522"/>
        <v>1258461.5666666667</v>
      </c>
      <c r="N6632" s="5">
        <f t="shared" si="4523"/>
        <v>1258461.5666666667</v>
      </c>
    </row>
    <row r="6633" spans="1:14" x14ac:dyDescent="0.25">
      <c r="A6633" s="27">
        <v>45773</v>
      </c>
      <c r="B6633" s="28">
        <v>-340292.94382325839</v>
      </c>
      <c r="C6633" s="28">
        <v>-340292.94382325839</v>
      </c>
      <c r="D6633" s="28">
        <v>1143872.9438232584</v>
      </c>
      <c r="E6633" s="28">
        <v>920073</v>
      </c>
      <c r="F6633" s="28">
        <f t="shared" si="4516"/>
        <v>1723653</v>
      </c>
      <c r="G6633" s="5">
        <f t="shared" si="4517"/>
        <v>1723653</v>
      </c>
      <c r="H6633" s="5"/>
      <c r="I6633" s="5">
        <f t="shared" si="4518"/>
        <v>-1336294.2450700633</v>
      </c>
      <c r="J6633" s="5">
        <f t="shared" si="4519"/>
        <v>-1336294.2450700633</v>
      </c>
      <c r="K6633" s="5">
        <f t="shared" si="4520"/>
        <v>1806328.5450700629</v>
      </c>
      <c r="L6633" s="5">
        <f t="shared" si="4521"/>
        <v>878625.83333333337</v>
      </c>
      <c r="M6633" s="5">
        <f t="shared" si="4522"/>
        <v>1348660.1333333333</v>
      </c>
      <c r="N6633" s="5">
        <f t="shared" si="4523"/>
        <v>1348660.1333333333</v>
      </c>
    </row>
    <row r="6634" spans="1:14" x14ac:dyDescent="0.25">
      <c r="A6634" s="27">
        <v>45774</v>
      </c>
      <c r="B6634" s="28">
        <v>-729094.35049055098</v>
      </c>
      <c r="C6634" s="28">
        <v>-729094.35049055098</v>
      </c>
      <c r="D6634" s="28">
        <v>1045600.350490551</v>
      </c>
      <c r="E6634" s="28">
        <v>535431</v>
      </c>
      <c r="F6634" s="28">
        <f t="shared" si="4516"/>
        <v>851937</v>
      </c>
      <c r="G6634" s="5">
        <f t="shared" si="4517"/>
        <v>851937</v>
      </c>
      <c r="H6634" s="5"/>
      <c r="I6634" s="5">
        <f t="shared" si="4518"/>
        <v>-1522769.593057089</v>
      </c>
      <c r="J6634" s="5">
        <f t="shared" si="4519"/>
        <v>-1522769.593057089</v>
      </c>
      <c r="K6634" s="5">
        <f t="shared" si="4520"/>
        <v>1776704.0930570886</v>
      </c>
      <c r="L6634" s="5">
        <f t="shared" si="4521"/>
        <v>862494.93333333335</v>
      </c>
      <c r="M6634" s="5">
        <f t="shared" si="4522"/>
        <v>1116429.4333333333</v>
      </c>
      <c r="N6634" s="5">
        <f t="shared" si="4523"/>
        <v>1116429.4333333333</v>
      </c>
    </row>
    <row r="6635" spans="1:14" x14ac:dyDescent="0.25">
      <c r="A6635" s="27">
        <v>45775</v>
      </c>
      <c r="B6635" s="28">
        <v>10599700.632736186</v>
      </c>
      <c r="C6635" s="28">
        <v>10599700.632736186</v>
      </c>
      <c r="D6635" s="28">
        <v>1819992.3672638144</v>
      </c>
      <c r="E6635" s="28">
        <v>609647</v>
      </c>
      <c r="F6635" s="28">
        <f t="shared" si="4516"/>
        <v>13029340</v>
      </c>
      <c r="G6635" s="5">
        <f t="shared" si="4517"/>
        <v>13029340</v>
      </c>
      <c r="H6635" s="5"/>
      <c r="I6635" s="5">
        <f t="shared" si="4518"/>
        <v>-841697.59997506021</v>
      </c>
      <c r="J6635" s="5">
        <f t="shared" si="4519"/>
        <v>-841697.59997506021</v>
      </c>
      <c r="K6635" s="5">
        <f t="shared" si="4520"/>
        <v>1780090.933308393</v>
      </c>
      <c r="L6635" s="5">
        <f t="shared" si="4521"/>
        <v>846557.43333333335</v>
      </c>
      <c r="M6635" s="5">
        <f t="shared" si="4522"/>
        <v>1784950.7666666666</v>
      </c>
      <c r="N6635" s="5">
        <f t="shared" si="4523"/>
        <v>1784950.7666666666</v>
      </c>
    </row>
    <row r="6636" spans="1:14" x14ac:dyDescent="0.25">
      <c r="A6636" s="27">
        <v>45776</v>
      </c>
      <c r="B6636" s="28">
        <v>-11124486.924391661</v>
      </c>
      <c r="C6636" s="28">
        <v>-11124486.924391661</v>
      </c>
      <c r="D6636" s="28">
        <v>1839023.9243916613</v>
      </c>
      <c r="E6636" s="28">
        <v>645643</v>
      </c>
      <c r="F6636" s="28">
        <f t="shared" si="4516"/>
        <v>-8639820</v>
      </c>
      <c r="G6636" s="5">
        <f t="shared" si="4517"/>
        <v>-8639820</v>
      </c>
      <c r="H6636" s="5"/>
      <c r="I6636" s="5">
        <f t="shared" si="4518"/>
        <v>-743962.48170964269</v>
      </c>
      <c r="J6636" s="5">
        <f t="shared" si="4519"/>
        <v>-743962.48170964269</v>
      </c>
      <c r="K6636" s="5">
        <f t="shared" si="4520"/>
        <v>1804054.9150429762</v>
      </c>
      <c r="L6636" s="5">
        <f t="shared" si="4521"/>
        <v>849800.26666666672</v>
      </c>
      <c r="M6636" s="5">
        <f t="shared" si="4522"/>
        <v>1909892.7</v>
      </c>
      <c r="N6636" s="5">
        <f t="shared" si="4523"/>
        <v>1909892.7</v>
      </c>
    </row>
    <row r="6637" spans="1:14" x14ac:dyDescent="0.25">
      <c r="A6637" s="27">
        <v>45777</v>
      </c>
      <c r="B6637" s="28">
        <v>14944892.266283311</v>
      </c>
      <c r="C6637" s="28">
        <v>14944892.266283311</v>
      </c>
      <c r="D6637" s="28">
        <v>1917310.7337166881</v>
      </c>
      <c r="E6637" s="28">
        <v>411561</v>
      </c>
      <c r="F6637" s="28">
        <f t="shared" si="4516"/>
        <v>17273764</v>
      </c>
      <c r="G6637" s="5">
        <f t="shared" si="4517"/>
        <v>17273764</v>
      </c>
      <c r="H6637" s="5"/>
      <c r="I6637" s="5">
        <f t="shared" si="4518"/>
        <v>-479721.34458136896</v>
      </c>
      <c r="J6637" s="5">
        <f t="shared" si="4519"/>
        <v>-479721.34458136896</v>
      </c>
      <c r="K6637" s="5">
        <f t="shared" si="4520"/>
        <v>1831965.8445813688</v>
      </c>
      <c r="L6637" s="5">
        <f t="shared" si="4521"/>
        <v>662241.8666666667</v>
      </c>
      <c r="M6637" s="5">
        <f t="shared" si="4522"/>
        <v>2014486.3666666667</v>
      </c>
      <c r="N6637" s="5">
        <f t="shared" si="4523"/>
        <v>2014486.3666666667</v>
      </c>
    </row>
    <row r="6638" spans="1:14" x14ac:dyDescent="0.25">
      <c r="B6638" s="28"/>
      <c r="C6638" s="28"/>
      <c r="D6638" s="28"/>
      <c r="E6638" s="28"/>
    </row>
    <row r="6639" spans="1:14" x14ac:dyDescent="0.25">
      <c r="B6639" s="28"/>
      <c r="C6639" s="28"/>
      <c r="D6639" s="28"/>
      <c r="E6639" s="28"/>
    </row>
    <row r="6640" spans="1:14" x14ac:dyDescent="0.25">
      <c r="B6640" s="28"/>
      <c r="C6640" s="28"/>
      <c r="D6640" s="28"/>
      <c r="E6640" s="28"/>
    </row>
    <row r="6641" spans="2:5" x14ac:dyDescent="0.25">
      <c r="B6641" s="28"/>
      <c r="C6641" s="28"/>
      <c r="D6641" s="28"/>
      <c r="E6641" s="28"/>
    </row>
    <row r="6642" spans="2:5" x14ac:dyDescent="0.25">
      <c r="B6642" s="28"/>
      <c r="C6642" s="28"/>
      <c r="D6642" s="28"/>
      <c r="E6642" s="28"/>
    </row>
    <row r="6643" spans="2:5" x14ac:dyDescent="0.25">
      <c r="B6643" s="28"/>
      <c r="C6643" s="28"/>
      <c r="D6643" s="28"/>
      <c r="E6643" s="28"/>
    </row>
    <row r="6644" spans="2:5" x14ac:dyDescent="0.25">
      <c r="B6644" s="28"/>
      <c r="C6644" s="28"/>
      <c r="D6644" s="28"/>
    </row>
    <row r="6645" spans="2:5" x14ac:dyDescent="0.25">
      <c r="B6645" s="28"/>
      <c r="C6645" s="28"/>
      <c r="D6645" s="28"/>
    </row>
    <row r="6646" spans="2:5" x14ac:dyDescent="0.25">
      <c r="B6646" s="28"/>
      <c r="C6646" s="28"/>
      <c r="D6646" s="28"/>
    </row>
    <row r="6647" spans="2:5" x14ac:dyDescent="0.25">
      <c r="B6647" s="28"/>
      <c r="C6647" s="28"/>
      <c r="D6647" s="28"/>
    </row>
    <row r="6648" spans="2:5" x14ac:dyDescent="0.25">
      <c r="B6648" s="28"/>
      <c r="C6648" s="28"/>
      <c r="D6648" s="28"/>
    </row>
    <row r="6649" spans="2:5" x14ac:dyDescent="0.25">
      <c r="B6649" s="28"/>
      <c r="C6649" s="28"/>
      <c r="D6649" s="28"/>
    </row>
    <row r="6650" spans="2:5" x14ac:dyDescent="0.25">
      <c r="B6650" s="28"/>
      <c r="C6650" s="28"/>
      <c r="D6650" s="28"/>
    </row>
    <row r="6651" spans="2:5" x14ac:dyDescent="0.25">
      <c r="B6651" s="28"/>
      <c r="C6651" s="28"/>
      <c r="D6651" s="28"/>
    </row>
    <row r="6652" spans="2:5" x14ac:dyDescent="0.25">
      <c r="B6652" s="28"/>
      <c r="C6652" s="28"/>
      <c r="D6652" s="28"/>
    </row>
    <row r="6653" spans="2:5" x14ac:dyDescent="0.25">
      <c r="B6653" s="28"/>
      <c r="C6653" s="28"/>
      <c r="D6653" s="28"/>
    </row>
    <row r="6654" spans="2:5" x14ac:dyDescent="0.25">
      <c r="B6654" s="28"/>
      <c r="C6654" s="28"/>
      <c r="D6654" s="28"/>
    </row>
    <row r="6655" spans="2:5" x14ac:dyDescent="0.25">
      <c r="B6655" s="28"/>
      <c r="C6655" s="28"/>
      <c r="D6655" s="28"/>
    </row>
    <row r="6656" spans="2:5" x14ac:dyDescent="0.25">
      <c r="B6656" s="28"/>
      <c r="C6656" s="28"/>
      <c r="D6656" s="28"/>
    </row>
    <row r="6657" spans="2:4" x14ac:dyDescent="0.25">
      <c r="B6657" s="28"/>
      <c r="C6657" s="28"/>
      <c r="D6657" s="28"/>
    </row>
    <row r="6658" spans="2:4" x14ac:dyDescent="0.25">
      <c r="B6658" s="28"/>
      <c r="C6658" s="28"/>
      <c r="D6658" s="28"/>
    </row>
    <row r="6659" spans="2:4" x14ac:dyDescent="0.25">
      <c r="B6659" s="28"/>
      <c r="C6659" s="28"/>
      <c r="D6659" s="28"/>
    </row>
    <row r="6660" spans="2:4" x14ac:dyDescent="0.25">
      <c r="B6660" s="28"/>
      <c r="C6660" s="28"/>
      <c r="D6660" s="28"/>
    </row>
    <row r="6661" spans="2:4" x14ac:dyDescent="0.25">
      <c r="B6661" s="28"/>
      <c r="C6661" s="28"/>
      <c r="D6661" s="28"/>
    </row>
    <row r="6662" spans="2:4" x14ac:dyDescent="0.25">
      <c r="B6662" s="28"/>
      <c r="C6662" s="28"/>
      <c r="D6662" s="28"/>
    </row>
    <row r="6663" spans="2:4" x14ac:dyDescent="0.25">
      <c r="B6663" s="28"/>
      <c r="C6663" s="28"/>
      <c r="D6663" s="28"/>
    </row>
    <row r="6664" spans="2:4" x14ac:dyDescent="0.25">
      <c r="B6664" s="28"/>
      <c r="C6664" s="28"/>
      <c r="D6664" s="28"/>
    </row>
    <row r="6665" spans="2:4" x14ac:dyDescent="0.25">
      <c r="B6665" s="28"/>
      <c r="C6665" s="28"/>
      <c r="D6665" s="28"/>
    </row>
    <row r="6666" spans="2:4" x14ac:dyDescent="0.25">
      <c r="B6666" s="28"/>
      <c r="C6666" s="28"/>
      <c r="D6666" s="28"/>
    </row>
    <row r="6667" spans="2:4" x14ac:dyDescent="0.25">
      <c r="B6667" s="28"/>
      <c r="C6667" s="28"/>
      <c r="D6667" s="28"/>
    </row>
    <row r="6668" spans="2:4" x14ac:dyDescent="0.25">
      <c r="B6668" s="28"/>
      <c r="C6668" s="28"/>
      <c r="D6668" s="28"/>
    </row>
    <row r="6669" spans="2:4" x14ac:dyDescent="0.25">
      <c r="B6669" s="28"/>
      <c r="C6669" s="28"/>
      <c r="D6669" s="28"/>
    </row>
    <row r="6670" spans="2:4" x14ac:dyDescent="0.25">
      <c r="B6670" s="28"/>
      <c r="C6670" s="28"/>
      <c r="D6670" s="28"/>
    </row>
    <row r="6671" spans="2:4" x14ac:dyDescent="0.25">
      <c r="B6671" s="28"/>
      <c r="C6671" s="28"/>
      <c r="D6671" s="28"/>
    </row>
    <row r="6672" spans="2:4" x14ac:dyDescent="0.25">
      <c r="B6672" s="28"/>
      <c r="C6672" s="28"/>
      <c r="D6672" s="28"/>
    </row>
    <row r="6673" spans="2:4" x14ac:dyDescent="0.25">
      <c r="B6673" s="28"/>
      <c r="C6673" s="28"/>
      <c r="D6673" s="28"/>
    </row>
    <row r="6674" spans="2:4" x14ac:dyDescent="0.25">
      <c r="B6674" s="28"/>
      <c r="C6674" s="28"/>
      <c r="D6674" s="28"/>
    </row>
    <row r="6675" spans="2:4" x14ac:dyDescent="0.25">
      <c r="B6675" s="28"/>
      <c r="C6675" s="28"/>
      <c r="D6675" s="28"/>
    </row>
    <row r="6676" spans="2:4" x14ac:dyDescent="0.25">
      <c r="B6676" s="28"/>
      <c r="C6676" s="28"/>
      <c r="D6676" s="28"/>
    </row>
    <row r="6677" spans="2:4" x14ac:dyDescent="0.25">
      <c r="B6677" s="28"/>
      <c r="C6677" s="28"/>
      <c r="D6677" s="28"/>
    </row>
    <row r="6678" spans="2:4" x14ac:dyDescent="0.25">
      <c r="B6678" s="28"/>
      <c r="C6678" s="28"/>
      <c r="D6678" s="28"/>
    </row>
    <row r="6679" spans="2:4" x14ac:dyDescent="0.25">
      <c r="B6679" s="28"/>
      <c r="C6679" s="28"/>
      <c r="D6679" s="28"/>
    </row>
    <row r="6680" spans="2:4" x14ac:dyDescent="0.25">
      <c r="B6680" s="28"/>
      <c r="C6680" s="28"/>
      <c r="D6680" s="28"/>
    </row>
    <row r="6681" spans="2:4" x14ac:dyDescent="0.25">
      <c r="B6681" s="28"/>
      <c r="C6681" s="28"/>
      <c r="D6681" s="28"/>
    </row>
    <row r="6682" spans="2:4" x14ac:dyDescent="0.25">
      <c r="B6682" s="28"/>
      <c r="C6682" s="28"/>
      <c r="D6682" s="28"/>
    </row>
    <row r="6683" spans="2:4" x14ac:dyDescent="0.25">
      <c r="B6683" s="28"/>
      <c r="C6683" s="28"/>
      <c r="D6683" s="28"/>
    </row>
    <row r="6684" spans="2:4" x14ac:dyDescent="0.25">
      <c r="B6684" s="28"/>
      <c r="C6684" s="28"/>
      <c r="D6684" s="28"/>
    </row>
    <row r="6685" spans="2:4" x14ac:dyDescent="0.25">
      <c r="B6685" s="28"/>
      <c r="C6685" s="28"/>
      <c r="D6685" s="28"/>
    </row>
    <row r="6686" spans="2:4" x14ac:dyDescent="0.25">
      <c r="B6686" s="28"/>
      <c r="C6686" s="28"/>
      <c r="D6686" s="28"/>
    </row>
    <row r="6687" spans="2:4" x14ac:dyDescent="0.25">
      <c r="B6687" s="28"/>
      <c r="C6687" s="28"/>
      <c r="D6687" s="28"/>
    </row>
    <row r="6688" spans="2:4" x14ac:dyDescent="0.25">
      <c r="B6688" s="28"/>
      <c r="C6688" s="28"/>
      <c r="D6688" s="28"/>
    </row>
    <row r="6689" spans="2:4" x14ac:dyDescent="0.25">
      <c r="B6689" s="28"/>
      <c r="C6689" s="28"/>
      <c r="D6689" s="28"/>
    </row>
    <row r="6690" spans="2:4" x14ac:dyDescent="0.25">
      <c r="B6690" s="28"/>
      <c r="C6690" s="28"/>
      <c r="D6690" s="28"/>
    </row>
    <row r="6691" spans="2:4" x14ac:dyDescent="0.25">
      <c r="B6691" s="28"/>
      <c r="C6691" s="28"/>
      <c r="D6691" s="28"/>
    </row>
    <row r="6692" spans="2:4" x14ac:dyDescent="0.25">
      <c r="B6692" s="28"/>
      <c r="C6692" s="28"/>
      <c r="D6692" s="28"/>
    </row>
    <row r="6693" spans="2:4" x14ac:dyDescent="0.25">
      <c r="B6693" s="28"/>
      <c r="C6693" s="28"/>
      <c r="D6693" s="28"/>
    </row>
    <row r="6694" spans="2:4" x14ac:dyDescent="0.25">
      <c r="B6694" s="28"/>
      <c r="C6694" s="28"/>
      <c r="D6694" s="28"/>
    </row>
    <row r="6695" spans="2:4" x14ac:dyDescent="0.25">
      <c r="B6695" s="28"/>
      <c r="C6695" s="28"/>
      <c r="D6695" s="28"/>
    </row>
    <row r="6696" spans="2:4" x14ac:dyDescent="0.25">
      <c r="B6696" s="28"/>
      <c r="C6696" s="28"/>
      <c r="D6696" s="28"/>
    </row>
    <row r="6697" spans="2:4" x14ac:dyDescent="0.25">
      <c r="B6697" s="28"/>
      <c r="C6697" s="28"/>
      <c r="D6697" s="28"/>
    </row>
    <row r="6698" spans="2:4" x14ac:dyDescent="0.25">
      <c r="B6698" s="28"/>
      <c r="C6698" s="28"/>
      <c r="D6698" s="28"/>
    </row>
    <row r="6699" spans="2:4" x14ac:dyDescent="0.25">
      <c r="B6699" s="28"/>
      <c r="C6699" s="28"/>
      <c r="D6699" s="28"/>
    </row>
    <row r="6700" spans="2:4" x14ac:dyDescent="0.25">
      <c r="B6700" s="28"/>
      <c r="C6700" s="28"/>
      <c r="D6700" s="28"/>
    </row>
    <row r="6701" spans="2:4" x14ac:dyDescent="0.25">
      <c r="B6701" s="28"/>
      <c r="C6701" s="28"/>
      <c r="D6701" s="28"/>
    </row>
    <row r="6702" spans="2:4" x14ac:dyDescent="0.25">
      <c r="B6702" s="28"/>
      <c r="C6702" s="28"/>
      <c r="D6702" s="28"/>
    </row>
    <row r="6703" spans="2:4" x14ac:dyDescent="0.25">
      <c r="B6703" s="28"/>
      <c r="C6703" s="28"/>
      <c r="D6703" s="28"/>
    </row>
    <row r="6704" spans="2:4" x14ac:dyDescent="0.25">
      <c r="B6704" s="28"/>
      <c r="C6704" s="28"/>
      <c r="D6704" s="28"/>
    </row>
    <row r="6705" spans="2:4" x14ac:dyDescent="0.25">
      <c r="B6705" s="28"/>
      <c r="C6705" s="28"/>
      <c r="D6705" s="28"/>
    </row>
    <row r="6706" spans="2:4" x14ac:dyDescent="0.25">
      <c r="B6706" s="28"/>
      <c r="C6706" s="28"/>
      <c r="D6706" s="28"/>
    </row>
    <row r="6707" spans="2:4" x14ac:dyDescent="0.25">
      <c r="B6707" s="28"/>
      <c r="C6707" s="28"/>
      <c r="D6707" s="28"/>
    </row>
    <row r="6708" spans="2:4" x14ac:dyDescent="0.25">
      <c r="B6708" s="28"/>
      <c r="C6708" s="28"/>
      <c r="D6708" s="28"/>
    </row>
    <row r="6709" spans="2:4" x14ac:dyDescent="0.25">
      <c r="B6709" s="28"/>
      <c r="C6709" s="28"/>
      <c r="D6709" s="28"/>
    </row>
    <row r="6710" spans="2:4" x14ac:dyDescent="0.25">
      <c r="B6710" s="28"/>
      <c r="C6710" s="28"/>
      <c r="D6710" s="28"/>
    </row>
    <row r="6711" spans="2:4" x14ac:dyDescent="0.25">
      <c r="B6711" s="28"/>
      <c r="C6711" s="28"/>
      <c r="D6711" s="28"/>
    </row>
    <row r="6712" spans="2:4" x14ac:dyDescent="0.25">
      <c r="B6712" s="28"/>
      <c r="C6712" s="28"/>
      <c r="D6712" s="28"/>
    </row>
    <row r="6713" spans="2:4" x14ac:dyDescent="0.25">
      <c r="B6713" s="28"/>
      <c r="C6713" s="28"/>
      <c r="D6713" s="28"/>
    </row>
    <row r="6714" spans="2:4" x14ac:dyDescent="0.25">
      <c r="B6714" s="28"/>
      <c r="C6714" s="28"/>
      <c r="D6714" s="28"/>
    </row>
    <row r="6715" spans="2:4" x14ac:dyDescent="0.25">
      <c r="B6715" s="28"/>
      <c r="C6715" s="28"/>
      <c r="D6715" s="28"/>
    </row>
    <row r="6716" spans="2:4" x14ac:dyDescent="0.25">
      <c r="B6716" s="28"/>
      <c r="C6716" s="28"/>
      <c r="D6716" s="28"/>
    </row>
    <row r="6717" spans="2:4" x14ac:dyDescent="0.25">
      <c r="B6717" s="28"/>
      <c r="C6717" s="28"/>
      <c r="D6717" s="28"/>
    </row>
    <row r="6718" spans="2:4" x14ac:dyDescent="0.25">
      <c r="B6718" s="28"/>
      <c r="C6718" s="28"/>
      <c r="D6718" s="28"/>
    </row>
    <row r="6719" spans="2:4" x14ac:dyDescent="0.25">
      <c r="B6719" s="28"/>
      <c r="C6719" s="28"/>
      <c r="D6719" s="28"/>
    </row>
    <row r="6720" spans="2:4" x14ac:dyDescent="0.25">
      <c r="B6720" s="28"/>
      <c r="C6720" s="28"/>
      <c r="D6720" s="28"/>
    </row>
    <row r="6721" spans="2:4" x14ac:dyDescent="0.25">
      <c r="B6721" s="28"/>
      <c r="C6721" s="28"/>
      <c r="D6721" s="28"/>
    </row>
    <row r="6722" spans="2:4" x14ac:dyDescent="0.25">
      <c r="B6722" s="28"/>
      <c r="C6722" s="28"/>
      <c r="D6722" s="28"/>
    </row>
    <row r="6723" spans="2:4" x14ac:dyDescent="0.25">
      <c r="B6723" s="28"/>
      <c r="C6723" s="28"/>
      <c r="D6723" s="28"/>
    </row>
    <row r="6724" spans="2:4" x14ac:dyDescent="0.25">
      <c r="B6724" s="28"/>
      <c r="C6724" s="28"/>
      <c r="D6724" s="28"/>
    </row>
    <row r="6725" spans="2:4" x14ac:dyDescent="0.25">
      <c r="B6725" s="28"/>
      <c r="C6725" s="28"/>
      <c r="D6725" s="28"/>
    </row>
    <row r="6726" spans="2:4" x14ac:dyDescent="0.25">
      <c r="B6726" s="28"/>
      <c r="C6726" s="28"/>
      <c r="D6726" s="28"/>
    </row>
    <row r="6727" spans="2:4" x14ac:dyDescent="0.25">
      <c r="B6727" s="28"/>
      <c r="C6727" s="28"/>
      <c r="D6727" s="28"/>
    </row>
    <row r="6728" spans="2:4" x14ac:dyDescent="0.25">
      <c r="B6728" s="28"/>
      <c r="C6728" s="28"/>
      <c r="D6728" s="28"/>
    </row>
    <row r="6729" spans="2:4" x14ac:dyDescent="0.25">
      <c r="B6729" s="28"/>
      <c r="C6729" s="28"/>
      <c r="D6729" s="28"/>
    </row>
    <row r="6730" spans="2:4" x14ac:dyDescent="0.25">
      <c r="B6730" s="28"/>
      <c r="C6730" s="28"/>
      <c r="D6730" s="28"/>
    </row>
    <row r="6731" spans="2:4" x14ac:dyDescent="0.25">
      <c r="B6731" s="28"/>
      <c r="C6731" s="28"/>
      <c r="D6731" s="28"/>
    </row>
    <row r="6732" spans="2:4" x14ac:dyDescent="0.25">
      <c r="B6732" s="28"/>
      <c r="C6732" s="28"/>
      <c r="D6732" s="28"/>
    </row>
    <row r="6733" spans="2:4" x14ac:dyDescent="0.25">
      <c r="B6733" s="28"/>
      <c r="C6733" s="28"/>
      <c r="D6733" s="28"/>
    </row>
    <row r="6734" spans="2:4" x14ac:dyDescent="0.25">
      <c r="B6734" s="28"/>
      <c r="C6734" s="28"/>
      <c r="D6734" s="28"/>
    </row>
    <row r="6735" spans="2:4" x14ac:dyDescent="0.25">
      <c r="B6735" s="28"/>
      <c r="C6735" s="28"/>
      <c r="D6735" s="28"/>
    </row>
    <row r="6736" spans="2:4" x14ac:dyDescent="0.25">
      <c r="B6736" s="28"/>
      <c r="C6736" s="28"/>
      <c r="D6736" s="28"/>
    </row>
    <row r="6737" spans="2:4" x14ac:dyDescent="0.25">
      <c r="B6737" s="28"/>
      <c r="C6737" s="28"/>
      <c r="D6737" s="28"/>
    </row>
    <row r="6738" spans="2:4" x14ac:dyDescent="0.25">
      <c r="B6738" s="28"/>
      <c r="C6738" s="28"/>
      <c r="D6738" s="28"/>
    </row>
    <row r="6739" spans="2:4" x14ac:dyDescent="0.25">
      <c r="B6739" s="28"/>
      <c r="C6739" s="28"/>
      <c r="D6739" s="28"/>
    </row>
    <row r="6740" spans="2:4" x14ac:dyDescent="0.25">
      <c r="B6740" s="28"/>
      <c r="C6740" s="28"/>
      <c r="D6740" s="28"/>
    </row>
    <row r="6741" spans="2:4" x14ac:dyDescent="0.25">
      <c r="B6741" s="28"/>
      <c r="C6741" s="28"/>
      <c r="D6741" s="28"/>
    </row>
    <row r="6742" spans="2:4" x14ac:dyDescent="0.25">
      <c r="B6742" s="28"/>
      <c r="C6742" s="28"/>
      <c r="D6742" s="28"/>
    </row>
    <row r="6743" spans="2:4" x14ac:dyDescent="0.25">
      <c r="B6743" s="28"/>
      <c r="C6743" s="28"/>
      <c r="D6743" s="28"/>
    </row>
    <row r="6744" spans="2:4" x14ac:dyDescent="0.25">
      <c r="B6744" s="28"/>
      <c r="C6744" s="28"/>
      <c r="D6744" s="28"/>
    </row>
    <row r="6745" spans="2:4" x14ac:dyDescent="0.25">
      <c r="B6745" s="28"/>
      <c r="C6745" s="28"/>
      <c r="D6745" s="28"/>
    </row>
    <row r="6746" spans="2:4" x14ac:dyDescent="0.25">
      <c r="B6746" s="28"/>
      <c r="C6746" s="28"/>
      <c r="D6746" s="28"/>
    </row>
    <row r="6747" spans="2:4" x14ac:dyDescent="0.25">
      <c r="B6747" s="28"/>
      <c r="C6747" s="28"/>
      <c r="D6747" s="28"/>
    </row>
    <row r="6748" spans="2:4" x14ac:dyDescent="0.25">
      <c r="B6748" s="28"/>
      <c r="C6748" s="28"/>
      <c r="D6748" s="28"/>
    </row>
    <row r="6749" spans="2:4" x14ac:dyDescent="0.25">
      <c r="B6749" s="28"/>
      <c r="C6749" s="28"/>
      <c r="D6749" s="28"/>
    </row>
    <row r="6750" spans="2:4" x14ac:dyDescent="0.25">
      <c r="B6750" s="28"/>
      <c r="C6750" s="28"/>
      <c r="D6750" s="28"/>
    </row>
    <row r="6751" spans="2:4" x14ac:dyDescent="0.25">
      <c r="B6751" s="28"/>
      <c r="C6751" s="28"/>
      <c r="D6751" s="28"/>
    </row>
    <row r="6752" spans="2:4" x14ac:dyDescent="0.25">
      <c r="B6752" s="28"/>
      <c r="C6752" s="28"/>
      <c r="D6752" s="28"/>
    </row>
    <row r="6753" spans="2:4" x14ac:dyDescent="0.25">
      <c r="B6753" s="28"/>
      <c r="C6753" s="28"/>
      <c r="D6753" s="28"/>
    </row>
    <row r="6754" spans="2:4" x14ac:dyDescent="0.25">
      <c r="B6754" s="28"/>
      <c r="C6754" s="28"/>
      <c r="D6754" s="28"/>
    </row>
    <row r="6755" spans="2:4" x14ac:dyDescent="0.25">
      <c r="B6755" s="28"/>
      <c r="C6755" s="28"/>
      <c r="D6755" s="28"/>
    </row>
    <row r="6756" spans="2:4" x14ac:dyDescent="0.25">
      <c r="B6756" s="28"/>
      <c r="C6756" s="28"/>
      <c r="D6756" s="28"/>
    </row>
    <row r="6757" spans="2:4" x14ac:dyDescent="0.25">
      <c r="B6757" s="28"/>
      <c r="C6757" s="28"/>
      <c r="D6757" s="28"/>
    </row>
    <row r="6758" spans="2:4" x14ac:dyDescent="0.25">
      <c r="B6758" s="28"/>
      <c r="C6758" s="28"/>
      <c r="D6758" s="28"/>
    </row>
    <row r="6759" spans="2:4" x14ac:dyDescent="0.25">
      <c r="B6759" s="28"/>
      <c r="C6759" s="28"/>
      <c r="D6759" s="28"/>
    </row>
    <row r="6760" spans="2:4" x14ac:dyDescent="0.25">
      <c r="B6760" s="28"/>
      <c r="C6760" s="28"/>
      <c r="D6760" s="28"/>
    </row>
    <row r="6761" spans="2:4" x14ac:dyDescent="0.25">
      <c r="B6761" s="28"/>
      <c r="C6761" s="28"/>
      <c r="D6761" s="28"/>
    </row>
    <row r="6762" spans="2:4" x14ac:dyDescent="0.25">
      <c r="B6762" s="28"/>
      <c r="C6762" s="28"/>
      <c r="D6762" s="28"/>
    </row>
    <row r="6763" spans="2:4" x14ac:dyDescent="0.25">
      <c r="B6763" s="28"/>
      <c r="C6763" s="28"/>
      <c r="D6763" s="28"/>
    </row>
    <row r="6764" spans="2:4" x14ac:dyDescent="0.25">
      <c r="B6764" s="28"/>
      <c r="C6764" s="28"/>
      <c r="D6764" s="28"/>
    </row>
    <row r="6765" spans="2:4" x14ac:dyDescent="0.25">
      <c r="B6765" s="28"/>
      <c r="C6765" s="28"/>
      <c r="D6765" s="28"/>
    </row>
    <row r="6766" spans="2:4" x14ac:dyDescent="0.25">
      <c r="B6766" s="28"/>
      <c r="C6766" s="28"/>
      <c r="D6766" s="28"/>
    </row>
    <row r="6767" spans="2:4" x14ac:dyDescent="0.25">
      <c r="B6767" s="28"/>
      <c r="C6767" s="28"/>
      <c r="D6767" s="28"/>
    </row>
    <row r="6768" spans="2:4" x14ac:dyDescent="0.25">
      <c r="B6768" s="28"/>
      <c r="C6768" s="28"/>
      <c r="D6768" s="28"/>
    </row>
    <row r="6769" spans="2:4" x14ac:dyDescent="0.25">
      <c r="B6769" s="28"/>
      <c r="C6769" s="28"/>
      <c r="D6769" s="28"/>
    </row>
    <row r="6770" spans="2:4" x14ac:dyDescent="0.25">
      <c r="B6770" s="28"/>
      <c r="C6770" s="28"/>
      <c r="D6770" s="28"/>
    </row>
    <row r="6771" spans="2:4" x14ac:dyDescent="0.25">
      <c r="B6771" s="28"/>
      <c r="C6771" s="28"/>
    </row>
    <row r="6772" spans="2:4" x14ac:dyDescent="0.25">
      <c r="B6772" s="28"/>
      <c r="C6772" s="28"/>
    </row>
    <row r="6773" spans="2:4" x14ac:dyDescent="0.25">
      <c r="B6773" s="28"/>
      <c r="C6773" s="28"/>
    </row>
    <row r="6774" spans="2:4" x14ac:dyDescent="0.25">
      <c r="B6774" s="28"/>
      <c r="C6774" s="28"/>
    </row>
    <row r="6775" spans="2:4" x14ac:dyDescent="0.25">
      <c r="B6775" s="28"/>
      <c r="C6775" s="28"/>
    </row>
    <row r="6776" spans="2:4" x14ac:dyDescent="0.25">
      <c r="B6776" s="28"/>
      <c r="C6776" s="28"/>
    </row>
    <row r="6777" spans="2:4" x14ac:dyDescent="0.25">
      <c r="B6777" s="28"/>
      <c r="C6777" s="28"/>
    </row>
    <row r="6778" spans="2:4" x14ac:dyDescent="0.25">
      <c r="B6778" s="28"/>
      <c r="C6778" s="28"/>
    </row>
    <row r="6779" spans="2:4" x14ac:dyDescent="0.25">
      <c r="B6779" s="28"/>
      <c r="C6779" s="28"/>
    </row>
    <row r="6780" spans="2:4" x14ac:dyDescent="0.25">
      <c r="B6780" s="28"/>
      <c r="C6780" s="28"/>
    </row>
    <row r="6781" spans="2:4" x14ac:dyDescent="0.25">
      <c r="B6781" s="28"/>
      <c r="C6781" s="28"/>
    </row>
    <row r="6782" spans="2:4" x14ac:dyDescent="0.25">
      <c r="B6782" s="28"/>
      <c r="C6782" s="28"/>
    </row>
    <row r="6783" spans="2:4" x14ac:dyDescent="0.25">
      <c r="B6783" s="28"/>
      <c r="C6783" s="28"/>
    </row>
    <row r="6784" spans="2:4" x14ac:dyDescent="0.25">
      <c r="B6784" s="28"/>
      <c r="C6784" s="28"/>
    </row>
    <row r="6785" spans="2:3" x14ac:dyDescent="0.25">
      <c r="B6785" s="28"/>
      <c r="C6785" s="28"/>
    </row>
    <row r="6786" spans="2:3" x14ac:dyDescent="0.25">
      <c r="B6786" s="28"/>
      <c r="C6786" s="28"/>
    </row>
    <row r="6787" spans="2:3" x14ac:dyDescent="0.25">
      <c r="B6787" s="28"/>
      <c r="C6787" s="28"/>
    </row>
    <row r="6788" spans="2:3" x14ac:dyDescent="0.25">
      <c r="B6788" s="28"/>
      <c r="C6788" s="28"/>
    </row>
    <row r="6789" spans="2:3" x14ac:dyDescent="0.25">
      <c r="B6789" s="28"/>
      <c r="C6789" s="28"/>
    </row>
    <row r="6790" spans="2:3" x14ac:dyDescent="0.25">
      <c r="B6790" s="28"/>
      <c r="C6790" s="28"/>
    </row>
    <row r="6791" spans="2:3" x14ac:dyDescent="0.25">
      <c r="B6791" s="28"/>
      <c r="C6791" s="28"/>
    </row>
    <row r="6792" spans="2:3" x14ac:dyDescent="0.25">
      <c r="B6792" s="28"/>
      <c r="C6792" s="28"/>
    </row>
    <row r="6793" spans="2:3" x14ac:dyDescent="0.25">
      <c r="B6793" s="28"/>
      <c r="C6793" s="28"/>
    </row>
    <row r="6794" spans="2:3" x14ac:dyDescent="0.25">
      <c r="B6794" s="28"/>
      <c r="C6794" s="28"/>
    </row>
    <row r="6795" spans="2:3" x14ac:dyDescent="0.25">
      <c r="B6795" s="28"/>
      <c r="C6795" s="28"/>
    </row>
    <row r="6796" spans="2:3" x14ac:dyDescent="0.25">
      <c r="B6796" s="28"/>
      <c r="C6796" s="28"/>
    </row>
    <row r="6797" spans="2:3" x14ac:dyDescent="0.25">
      <c r="B6797" s="28"/>
      <c r="C6797" s="28"/>
    </row>
    <row r="6798" spans="2:3" x14ac:dyDescent="0.25">
      <c r="B6798" s="28"/>
      <c r="C6798" s="28"/>
    </row>
    <row r="6799" spans="2:3" x14ac:dyDescent="0.25">
      <c r="B6799" s="28"/>
      <c r="C6799" s="28"/>
    </row>
    <row r="6800" spans="2:3" x14ac:dyDescent="0.25">
      <c r="B6800" s="28"/>
      <c r="C6800" s="28"/>
    </row>
    <row r="6801" spans="2:3" x14ac:dyDescent="0.25">
      <c r="B6801" s="28"/>
      <c r="C6801" s="28"/>
    </row>
    <row r="6802" spans="2:3" x14ac:dyDescent="0.25">
      <c r="B6802" s="28"/>
      <c r="C6802" s="28"/>
    </row>
    <row r="6803" spans="2:3" x14ac:dyDescent="0.25">
      <c r="B6803" s="28"/>
      <c r="C6803" s="28"/>
    </row>
    <row r="6804" spans="2:3" x14ac:dyDescent="0.25">
      <c r="B6804" s="28"/>
      <c r="C6804" s="28"/>
    </row>
    <row r="6805" spans="2:3" x14ac:dyDescent="0.25">
      <c r="B6805" s="28"/>
      <c r="C6805" s="28"/>
    </row>
    <row r="6806" spans="2:3" x14ac:dyDescent="0.25">
      <c r="B6806" s="28"/>
      <c r="C6806" s="28"/>
    </row>
    <row r="6807" spans="2:3" x14ac:dyDescent="0.25">
      <c r="B6807" s="28"/>
      <c r="C6807" s="28"/>
    </row>
    <row r="6808" spans="2:3" x14ac:dyDescent="0.25">
      <c r="B6808" s="28"/>
      <c r="C6808" s="28"/>
    </row>
    <row r="6809" spans="2:3" x14ac:dyDescent="0.25">
      <c r="B6809" s="28"/>
      <c r="C6809" s="28"/>
    </row>
    <row r="6810" spans="2:3" x14ac:dyDescent="0.25">
      <c r="B6810" s="28"/>
      <c r="C6810" s="28"/>
    </row>
    <row r="6811" spans="2:3" x14ac:dyDescent="0.25">
      <c r="B6811" s="28"/>
      <c r="C6811" s="28"/>
    </row>
    <row r="6812" spans="2:3" x14ac:dyDescent="0.25">
      <c r="B6812" s="28"/>
      <c r="C6812" s="28"/>
    </row>
    <row r="6813" spans="2:3" x14ac:dyDescent="0.25">
      <c r="B6813" s="28"/>
      <c r="C6813" s="28"/>
    </row>
    <row r="6814" spans="2:3" x14ac:dyDescent="0.25">
      <c r="B6814" s="28"/>
      <c r="C6814" s="28"/>
    </row>
    <row r="6815" spans="2:3" x14ac:dyDescent="0.25">
      <c r="B6815" s="28"/>
      <c r="C6815" s="28"/>
    </row>
    <row r="6816" spans="2:3" x14ac:dyDescent="0.25">
      <c r="B6816" s="28"/>
      <c r="C6816" s="28"/>
    </row>
    <row r="6817" spans="2:3" x14ac:dyDescent="0.25">
      <c r="B6817" s="28"/>
      <c r="C6817" s="28"/>
    </row>
    <row r="6818" spans="2:3" x14ac:dyDescent="0.25">
      <c r="B6818" s="28"/>
      <c r="C6818" s="28"/>
    </row>
    <row r="6819" spans="2:3" x14ac:dyDescent="0.25">
      <c r="B6819" s="28"/>
      <c r="C6819" s="28"/>
    </row>
    <row r="6820" spans="2:3" x14ac:dyDescent="0.25">
      <c r="B6820" s="28"/>
      <c r="C6820" s="28"/>
    </row>
    <row r="6821" spans="2:3" x14ac:dyDescent="0.25">
      <c r="B6821" s="28"/>
      <c r="C6821" s="28"/>
    </row>
    <row r="6822" spans="2:3" x14ac:dyDescent="0.25">
      <c r="B6822" s="28"/>
      <c r="C6822" s="28"/>
    </row>
    <row r="6823" spans="2:3" x14ac:dyDescent="0.25">
      <c r="B6823" s="28"/>
      <c r="C6823" s="28"/>
    </row>
    <row r="6824" spans="2:3" x14ac:dyDescent="0.25">
      <c r="B6824" s="28"/>
      <c r="C6824" s="28"/>
    </row>
    <row r="6825" spans="2:3" x14ac:dyDescent="0.25">
      <c r="B6825" s="28"/>
      <c r="C6825" s="28"/>
    </row>
    <row r="6826" spans="2:3" x14ac:dyDescent="0.25">
      <c r="B6826" s="28"/>
      <c r="C6826" s="28"/>
    </row>
    <row r="6827" spans="2:3" x14ac:dyDescent="0.25">
      <c r="B6827" s="28"/>
      <c r="C6827" s="28"/>
    </row>
    <row r="6828" spans="2:3" x14ac:dyDescent="0.25">
      <c r="B6828" s="28"/>
      <c r="C6828" s="28"/>
    </row>
    <row r="6829" spans="2:3" x14ac:dyDescent="0.25">
      <c r="B6829" s="28"/>
      <c r="C6829" s="28"/>
    </row>
    <row r="6830" spans="2:3" x14ac:dyDescent="0.25">
      <c r="B6830" s="28"/>
      <c r="C6830" s="28"/>
    </row>
    <row r="6831" spans="2:3" x14ac:dyDescent="0.25">
      <c r="B6831" s="28"/>
      <c r="C6831" s="28"/>
    </row>
    <row r="6832" spans="2:3" x14ac:dyDescent="0.25">
      <c r="B6832" s="28"/>
      <c r="C6832" s="28"/>
    </row>
    <row r="6833" spans="2:3" x14ac:dyDescent="0.25">
      <c r="B6833" s="28"/>
      <c r="C6833" s="28"/>
    </row>
    <row r="6834" spans="2:3" x14ac:dyDescent="0.25">
      <c r="B6834" s="28"/>
      <c r="C6834" s="28"/>
    </row>
    <row r="6835" spans="2:3" x14ac:dyDescent="0.25">
      <c r="B6835" s="28"/>
      <c r="C6835" s="28"/>
    </row>
    <row r="6836" spans="2:3" x14ac:dyDescent="0.25">
      <c r="B6836" s="28"/>
      <c r="C6836" s="28"/>
    </row>
    <row r="6837" spans="2:3" x14ac:dyDescent="0.25">
      <c r="B6837" s="28"/>
      <c r="C6837" s="28"/>
    </row>
    <row r="6838" spans="2:3" x14ac:dyDescent="0.25">
      <c r="B6838" s="28"/>
      <c r="C6838" s="28"/>
    </row>
    <row r="6839" spans="2:3" x14ac:dyDescent="0.25">
      <c r="B6839" s="28"/>
      <c r="C6839" s="28"/>
    </row>
    <row r="6840" spans="2:3" x14ac:dyDescent="0.25">
      <c r="B6840" s="28"/>
      <c r="C6840" s="28"/>
    </row>
    <row r="6841" spans="2:3" x14ac:dyDescent="0.25">
      <c r="B6841" s="28"/>
      <c r="C6841" s="28"/>
    </row>
    <row r="6842" spans="2:3" x14ac:dyDescent="0.25">
      <c r="B6842" s="28"/>
      <c r="C6842" s="28"/>
    </row>
    <row r="6843" spans="2:3" x14ac:dyDescent="0.25">
      <c r="B6843" s="28"/>
      <c r="C6843" s="28"/>
    </row>
    <row r="6844" spans="2:3" x14ac:dyDescent="0.25">
      <c r="B6844" s="28"/>
      <c r="C6844" s="28"/>
    </row>
    <row r="6845" spans="2:3" x14ac:dyDescent="0.25">
      <c r="B6845" s="28"/>
      <c r="C6845" s="28"/>
    </row>
    <row r="6846" spans="2:3" x14ac:dyDescent="0.25">
      <c r="B6846" s="28"/>
      <c r="C6846" s="28"/>
    </row>
    <row r="6847" spans="2:3" x14ac:dyDescent="0.25">
      <c r="B6847" s="28"/>
      <c r="C6847" s="28"/>
    </row>
    <row r="6848" spans="2:3" x14ac:dyDescent="0.25">
      <c r="B6848" s="28"/>
      <c r="C6848" s="28"/>
    </row>
    <row r="6849" spans="2:3" x14ac:dyDescent="0.25">
      <c r="B6849" s="28"/>
      <c r="C6849" s="28"/>
    </row>
    <row r="6850" spans="2:3" x14ac:dyDescent="0.25">
      <c r="B6850" s="28"/>
      <c r="C6850" s="28"/>
    </row>
    <row r="6851" spans="2:3" x14ac:dyDescent="0.25">
      <c r="B6851" s="28"/>
      <c r="C6851" s="28"/>
    </row>
    <row r="6852" spans="2:3" x14ac:dyDescent="0.25">
      <c r="B6852" s="28"/>
      <c r="C6852" s="28"/>
    </row>
    <row r="6853" spans="2:3" x14ac:dyDescent="0.25">
      <c r="B6853" s="28"/>
      <c r="C6853" s="28"/>
    </row>
    <row r="6854" spans="2:3" x14ac:dyDescent="0.25">
      <c r="B6854" s="28"/>
      <c r="C6854" s="28"/>
    </row>
    <row r="6855" spans="2:3" x14ac:dyDescent="0.25">
      <c r="B6855" s="28"/>
      <c r="C6855" s="28"/>
    </row>
    <row r="6856" spans="2:3" x14ac:dyDescent="0.25">
      <c r="B6856" s="28"/>
      <c r="C6856" s="28"/>
    </row>
    <row r="6857" spans="2:3" x14ac:dyDescent="0.25">
      <c r="B6857" s="28"/>
      <c r="C6857" s="28"/>
    </row>
    <row r="6858" spans="2:3" x14ac:dyDescent="0.25">
      <c r="B6858" s="28"/>
      <c r="C6858" s="28"/>
    </row>
    <row r="6859" spans="2:3" x14ac:dyDescent="0.25">
      <c r="B6859" s="28"/>
      <c r="C6859" s="28"/>
    </row>
    <row r="6860" spans="2:3" x14ac:dyDescent="0.25">
      <c r="B6860" s="28"/>
      <c r="C6860" s="28"/>
    </row>
    <row r="6861" spans="2:3" x14ac:dyDescent="0.25">
      <c r="B6861" s="28"/>
      <c r="C6861" s="28"/>
    </row>
    <row r="6862" spans="2:3" x14ac:dyDescent="0.25">
      <c r="B6862" s="28"/>
      <c r="C6862" s="28"/>
    </row>
    <row r="6863" spans="2:3" x14ac:dyDescent="0.25">
      <c r="B6863" s="28"/>
      <c r="C6863" s="28"/>
    </row>
    <row r="6864" spans="2:3" x14ac:dyDescent="0.25">
      <c r="B6864" s="28"/>
      <c r="C6864" s="28"/>
    </row>
    <row r="6865" spans="2:3" x14ac:dyDescent="0.25">
      <c r="B6865" s="28"/>
      <c r="C6865" s="28"/>
    </row>
    <row r="6866" spans="2:3" x14ac:dyDescent="0.25">
      <c r="B6866" s="28"/>
      <c r="C6866" s="28"/>
    </row>
    <row r="6867" spans="2:3" x14ac:dyDescent="0.25">
      <c r="B6867" s="28"/>
      <c r="C6867" s="28"/>
    </row>
    <row r="6868" spans="2:3" x14ac:dyDescent="0.25">
      <c r="B6868" s="28"/>
      <c r="C6868" s="28"/>
    </row>
    <row r="6869" spans="2:3" x14ac:dyDescent="0.25">
      <c r="B6869" s="28"/>
      <c r="C6869" s="28"/>
    </row>
    <row r="6870" spans="2:3" x14ac:dyDescent="0.25">
      <c r="B6870" s="28"/>
      <c r="C6870" s="28"/>
    </row>
    <row r="6871" spans="2:3" x14ac:dyDescent="0.25">
      <c r="B6871" s="28"/>
      <c r="C6871" s="28"/>
    </row>
    <row r="6872" spans="2:3" x14ac:dyDescent="0.25">
      <c r="B6872" s="28"/>
      <c r="C6872" s="28"/>
    </row>
    <row r="6873" spans="2:3" x14ac:dyDescent="0.25">
      <c r="B6873" s="28"/>
      <c r="C6873" s="28"/>
    </row>
    <row r="6874" spans="2:3" x14ac:dyDescent="0.25">
      <c r="B6874" s="28"/>
      <c r="C6874" s="28"/>
    </row>
    <row r="6875" spans="2:3" x14ac:dyDescent="0.25">
      <c r="B6875" s="28"/>
      <c r="C6875" s="28"/>
    </row>
    <row r="6876" spans="2:3" x14ac:dyDescent="0.25">
      <c r="B6876" s="28"/>
      <c r="C6876" s="28"/>
    </row>
    <row r="6877" spans="2:3" x14ac:dyDescent="0.25">
      <c r="B6877" s="28"/>
      <c r="C6877" s="28"/>
    </row>
    <row r="6878" spans="2:3" x14ac:dyDescent="0.25">
      <c r="B6878" s="28"/>
      <c r="C6878" s="28"/>
    </row>
    <row r="6879" spans="2:3" x14ac:dyDescent="0.25">
      <c r="B6879" s="28"/>
      <c r="C6879" s="28"/>
    </row>
    <row r="6880" spans="2:3" x14ac:dyDescent="0.25">
      <c r="B6880" s="28"/>
      <c r="C6880" s="28"/>
    </row>
    <row r="6881" spans="2:3" x14ac:dyDescent="0.25">
      <c r="B6881" s="28"/>
      <c r="C6881" s="28"/>
    </row>
    <row r="6882" spans="2:3" x14ac:dyDescent="0.25">
      <c r="B6882" s="28"/>
      <c r="C6882" s="28"/>
    </row>
    <row r="6883" spans="2:3" x14ac:dyDescent="0.25">
      <c r="B6883" s="28"/>
      <c r="C6883" s="28"/>
    </row>
    <row r="6884" spans="2:3" x14ac:dyDescent="0.25">
      <c r="B6884" s="28"/>
      <c r="C6884" s="28"/>
    </row>
    <row r="6885" spans="2:3" x14ac:dyDescent="0.25">
      <c r="B6885" s="28"/>
      <c r="C6885" s="28"/>
    </row>
    <row r="6886" spans="2:3" x14ac:dyDescent="0.25">
      <c r="B6886" s="28"/>
      <c r="C6886" s="28"/>
    </row>
    <row r="6887" spans="2:3" x14ac:dyDescent="0.25">
      <c r="B6887" s="28"/>
      <c r="C6887" s="28"/>
    </row>
    <row r="6888" spans="2:3" x14ac:dyDescent="0.25">
      <c r="B6888" s="28"/>
      <c r="C6888" s="28"/>
    </row>
    <row r="6889" spans="2:3" x14ac:dyDescent="0.25">
      <c r="B6889" s="28"/>
      <c r="C6889" s="28"/>
    </row>
    <row r="6890" spans="2:3" x14ac:dyDescent="0.25">
      <c r="B6890" s="28"/>
      <c r="C6890" s="28"/>
    </row>
    <row r="6891" spans="2:3" x14ac:dyDescent="0.25">
      <c r="B6891" s="28"/>
      <c r="C6891" s="28"/>
    </row>
    <row r="6892" spans="2:3" x14ac:dyDescent="0.25">
      <c r="B6892" s="28"/>
      <c r="C6892" s="28"/>
    </row>
    <row r="6893" spans="2:3" x14ac:dyDescent="0.25">
      <c r="B6893" s="28"/>
      <c r="C6893" s="28"/>
    </row>
    <row r="6894" spans="2:3" x14ac:dyDescent="0.25">
      <c r="B6894" s="28"/>
      <c r="C6894" s="28"/>
    </row>
    <row r="6895" spans="2:3" x14ac:dyDescent="0.25">
      <c r="B6895" s="28"/>
      <c r="C6895" s="28"/>
    </row>
    <row r="6896" spans="2:3" x14ac:dyDescent="0.25">
      <c r="B6896" s="28"/>
      <c r="C6896" s="28"/>
    </row>
    <row r="6897" spans="2:3" x14ac:dyDescent="0.25">
      <c r="B6897" s="28"/>
      <c r="C6897" s="28"/>
    </row>
    <row r="6898" spans="2:3" x14ac:dyDescent="0.25">
      <c r="B6898" s="28"/>
      <c r="C6898" s="28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zoomScale="80" zoomScaleNormal="80" workbookViewId="0">
      <selection activeCell="AB53" sqref="AB53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0" zoomScaleNormal="80" workbookViewId="0">
      <selection activeCell="N6" sqref="N6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for Shrinkage Values WS</vt:lpstr>
      <vt:lpstr>Data</vt:lpstr>
      <vt:lpstr>Breakdown 25-26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24-25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Hollie Manicom</cp:lastModifiedBy>
  <cp:revision/>
  <dcterms:created xsi:type="dcterms:W3CDTF">2012-10-08T14:28:49Z</dcterms:created>
  <dcterms:modified xsi:type="dcterms:W3CDTF">2025-05-09T08:57:17Z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