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754" i="10" l="1"/>
  <c r="H3754" i="10"/>
  <c r="G3754" i="10"/>
  <c r="E3754" i="10"/>
  <c r="I3753" i="10"/>
  <c r="H3753" i="10"/>
  <c r="G3753" i="10"/>
  <c r="E3753" i="10"/>
  <c r="I3752" i="10"/>
  <c r="H3752" i="10"/>
  <c r="G3752" i="10"/>
  <c r="E3752" i="10"/>
  <c r="I3751" i="10"/>
  <c r="H3751" i="10"/>
  <c r="G3751" i="10"/>
  <c r="E3751" i="10"/>
  <c r="I3750" i="10"/>
  <c r="H3750" i="10"/>
  <c r="G3750" i="10"/>
  <c r="E3750" i="10"/>
  <c r="J3749" i="10"/>
  <c r="I3749" i="10"/>
  <c r="H3749" i="10"/>
  <c r="G3749" i="10"/>
  <c r="E3749" i="10"/>
  <c r="J3753" i="10" s="1"/>
  <c r="I3748" i="10"/>
  <c r="H3748" i="10"/>
  <c r="G3748" i="10"/>
  <c r="E3748" i="10"/>
  <c r="I3747" i="10"/>
  <c r="H3747" i="10"/>
  <c r="G3747" i="10"/>
  <c r="E3747" i="10"/>
  <c r="J3754" i="10" s="1"/>
  <c r="J3747" i="10" l="1"/>
  <c r="J3751" i="10"/>
  <c r="J3748" i="10"/>
  <c r="J3752" i="10"/>
  <c r="J3750" i="10"/>
  <c r="J3746" i="10"/>
  <c r="I3746" i="10"/>
  <c r="H3746" i="10"/>
  <c r="G3746" i="10"/>
  <c r="E3746" i="10"/>
  <c r="I3745" i="10"/>
  <c r="H3745" i="10"/>
  <c r="G3745" i="10"/>
  <c r="E3745" i="10"/>
  <c r="I3744" i="10"/>
  <c r="H3744" i="10"/>
  <c r="G3744" i="10"/>
  <c r="E3744" i="10"/>
  <c r="I3743" i="10"/>
  <c r="H3743" i="10"/>
  <c r="G3743" i="10"/>
  <c r="E3743" i="10"/>
  <c r="I3742" i="10"/>
  <c r="H3742" i="10"/>
  <c r="G3742" i="10"/>
  <c r="E3742" i="10"/>
  <c r="J3744" i="10" s="1"/>
  <c r="I3741" i="10"/>
  <c r="H3741" i="10"/>
  <c r="G3741" i="10"/>
  <c r="E3741" i="10"/>
  <c r="J3745" i="10" s="1"/>
  <c r="J3742" i="10" l="1"/>
  <c r="J3743" i="10"/>
  <c r="J3741" i="10"/>
  <c r="I3740" i="10"/>
  <c r="H3740" i="10"/>
  <c r="G3740" i="10"/>
  <c r="E3740" i="10"/>
  <c r="I3739" i="10"/>
  <c r="H3739" i="10"/>
  <c r="G3739" i="10"/>
  <c r="E3739" i="10"/>
  <c r="I3738" i="10"/>
  <c r="H3738" i="10"/>
  <c r="G3738" i="10"/>
  <c r="E3738" i="10"/>
  <c r="I3737" i="10"/>
  <c r="H3737" i="10"/>
  <c r="G3737" i="10"/>
  <c r="E3737" i="10"/>
  <c r="I3736" i="10"/>
  <c r="H3736" i="10"/>
  <c r="G3736" i="10"/>
  <c r="E3736" i="10"/>
  <c r="I3735" i="10"/>
  <c r="H3735" i="10"/>
  <c r="G3735" i="10"/>
  <c r="E3735" i="10"/>
  <c r="I3734" i="10"/>
  <c r="H3734" i="10"/>
  <c r="G3734" i="10"/>
  <c r="E3734" i="10"/>
  <c r="J3740" i="10" s="1"/>
  <c r="J3736" i="10" l="1"/>
  <c r="J3737" i="10"/>
  <c r="J3734" i="10"/>
  <c r="J3738" i="10"/>
  <c r="J3735" i="10"/>
  <c r="J3739" i="10"/>
  <c r="I3733" i="10"/>
  <c r="H3733" i="10"/>
  <c r="G3733" i="10"/>
  <c r="E3733" i="10"/>
  <c r="I3732" i="10"/>
  <c r="H3732" i="10"/>
  <c r="G3732" i="10"/>
  <c r="E3732" i="10"/>
  <c r="I3731" i="10"/>
  <c r="H3731" i="10"/>
  <c r="G3731" i="10"/>
  <c r="E3731" i="10"/>
  <c r="I3730" i="10"/>
  <c r="H3730" i="10"/>
  <c r="G3730" i="10"/>
  <c r="E3730" i="10"/>
  <c r="I3729" i="10"/>
  <c r="H3729" i="10"/>
  <c r="G3729" i="10"/>
  <c r="E3729" i="10"/>
  <c r="I3728" i="10"/>
  <c r="H3728" i="10"/>
  <c r="G3728" i="10"/>
  <c r="E3728" i="10"/>
  <c r="I3727" i="10"/>
  <c r="H3727" i="10"/>
  <c r="G3727" i="10"/>
  <c r="E3727" i="10"/>
  <c r="I3726" i="10"/>
  <c r="H3726" i="10"/>
  <c r="G3726" i="10"/>
  <c r="E3726" i="10"/>
  <c r="J3733" i="10" s="1"/>
  <c r="J3726" i="10" l="1"/>
  <c r="J3730" i="10"/>
  <c r="J3727" i="10"/>
  <c r="J3731" i="10"/>
  <c r="J3728" i="10"/>
  <c r="J3732" i="10"/>
  <c r="J3729" i="10"/>
  <c r="I3725" i="10"/>
  <c r="H3725" i="10"/>
  <c r="G3725" i="10"/>
  <c r="E3725" i="10"/>
  <c r="I3724" i="10"/>
  <c r="H3724" i="10"/>
  <c r="G3724" i="10"/>
  <c r="E3724" i="10"/>
  <c r="I3723" i="10"/>
  <c r="H3723" i="10"/>
  <c r="G3723" i="10"/>
  <c r="E3723" i="10"/>
  <c r="I3722" i="10"/>
  <c r="H3722" i="10"/>
  <c r="G3722" i="10"/>
  <c r="E3722" i="10"/>
  <c r="I3721" i="10"/>
  <c r="H3721" i="10"/>
  <c r="G3721" i="10"/>
  <c r="E3721" i="10"/>
  <c r="I3720" i="10"/>
  <c r="H3720" i="10"/>
  <c r="G3720" i="10"/>
  <c r="E3720" i="10"/>
  <c r="I3719" i="10"/>
  <c r="H3719" i="10"/>
  <c r="G3719" i="10"/>
  <c r="E3719" i="10"/>
  <c r="J3724" i="10" s="1"/>
  <c r="J3722" i="10" l="1"/>
  <c r="J3721" i="10"/>
  <c r="J3725" i="10"/>
  <c r="J3719" i="10"/>
  <c r="J3723" i="10"/>
  <c r="J3720" i="10"/>
  <c r="I3718" i="10"/>
  <c r="H3718" i="10"/>
  <c r="G3718" i="10"/>
  <c r="E3718" i="10"/>
  <c r="I3717" i="10"/>
  <c r="H3717" i="10"/>
  <c r="G3717" i="10"/>
  <c r="E3717" i="10"/>
  <c r="I3716" i="10"/>
  <c r="H3716" i="10"/>
  <c r="G3716" i="10"/>
  <c r="E3716" i="10"/>
  <c r="I3715" i="10"/>
  <c r="H3715" i="10"/>
  <c r="G3715" i="10"/>
  <c r="E3715" i="10"/>
  <c r="I3714" i="10"/>
  <c r="H3714" i="10"/>
  <c r="G3714" i="10"/>
  <c r="E3714" i="10"/>
  <c r="I3713" i="10"/>
  <c r="H3713" i="10"/>
  <c r="G3713" i="10"/>
  <c r="E3713" i="10"/>
  <c r="J3718" i="10" s="1"/>
  <c r="J3715" i="10" l="1"/>
  <c r="J3716" i="10"/>
  <c r="J3717" i="10"/>
  <c r="E3712" i="10"/>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I3705" i="10" l="1"/>
  <c r="H3705" i="10"/>
  <c r="G3705" i="10"/>
  <c r="E3705" i="10"/>
  <c r="I3704" i="10"/>
  <c r="H3704" i="10"/>
  <c r="G3704" i="10"/>
  <c r="E3704" i="10"/>
  <c r="I3703" i="10"/>
  <c r="H3703" i="10"/>
  <c r="G3703" i="10"/>
  <c r="E3703" i="10"/>
  <c r="I3702" i="10"/>
  <c r="H3702" i="10"/>
  <c r="G3702" i="10"/>
  <c r="E3702" i="10"/>
  <c r="I3701" i="10"/>
  <c r="H3701" i="10"/>
  <c r="G3701" i="10"/>
  <c r="E3701" i="10"/>
  <c r="I3700" i="10"/>
  <c r="H3700" i="10"/>
  <c r="G3700" i="10"/>
  <c r="E3700" i="10"/>
  <c r="I3699" i="10" l="1"/>
  <c r="H3699" i="10"/>
  <c r="G3699" i="10"/>
  <c r="E3699" i="10"/>
  <c r="I3698" i="10"/>
  <c r="H3698" i="10"/>
  <c r="G3698" i="10"/>
  <c r="E3698" i="10"/>
  <c r="I3697" i="10"/>
  <c r="H3697" i="10"/>
  <c r="G3697" i="10"/>
  <c r="E3697" i="10"/>
  <c r="I3696" i="10"/>
  <c r="H3696" i="10"/>
  <c r="G3696" i="10"/>
  <c r="E3696" i="10"/>
  <c r="I3695" i="10"/>
  <c r="H3695" i="10"/>
  <c r="G3695" i="10"/>
  <c r="E3695" i="10"/>
  <c r="I3694" i="10"/>
  <c r="H3694" i="10"/>
  <c r="G3694" i="10"/>
  <c r="E3694" i="10"/>
  <c r="I3693" i="10"/>
  <c r="H3693" i="10"/>
  <c r="G3693" i="10"/>
  <c r="E3693" i="10"/>
  <c r="I3692" i="10"/>
  <c r="H3692" i="10"/>
  <c r="G3692" i="10"/>
  <c r="E3692" i="10"/>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E3690" i="10"/>
  <c r="E3689" i="10"/>
  <c r="E3688" i="10"/>
  <c r="E3686" i="10"/>
  <c r="E3685" i="10"/>
  <c r="J3714" i="10" s="1"/>
  <c r="I3685" i="10" l="1"/>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s="1"/>
  <c r="I3643" i="10" l="1"/>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<sst xmlns="http://schemas.openxmlformats.org/spreadsheetml/2006/main" count="17" uniqueCount="17">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</sst>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49">
    <xf numFmtId="0" fontId="0" fillId="0" borderId="0"/>
    <xf numFmtId="0" fontId="20" fillId="2"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20" fillId="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20" fillId="4"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20" fillId="5"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20" fillId="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20" fillId="7"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20" fillId="8"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20" fillId="9"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20" fillId="10"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20" fillId="5"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20" fillId="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20"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21" fillId="12" borderId="0" applyNumberFormat="0" applyBorder="0" applyAlignment="0" applyProtection="0"/>
    <xf numFmtId="0" fontId="38" fillId="36" borderId="0" applyNumberFormat="0" applyBorder="0" applyAlignment="0" applyProtection="0"/>
    <xf numFmtId="0" fontId="21" fillId="9" borderId="0" applyNumberFormat="0" applyBorder="0" applyAlignment="0" applyProtection="0"/>
    <xf numFmtId="0" fontId="38" fillId="37" borderId="0" applyNumberFormat="0" applyBorder="0" applyAlignment="0" applyProtection="0"/>
    <xf numFmtId="0" fontId="21" fillId="10" borderId="0" applyNumberFormat="0" applyBorder="0" applyAlignment="0" applyProtection="0"/>
    <xf numFmtId="0" fontId="38" fillId="38" borderId="0" applyNumberFormat="0" applyBorder="0" applyAlignment="0" applyProtection="0"/>
    <xf numFmtId="0" fontId="21" fillId="13" borderId="0" applyNumberFormat="0" applyBorder="0" applyAlignment="0" applyProtection="0"/>
    <xf numFmtId="0" fontId="38" fillId="39" borderId="0" applyNumberFormat="0" applyBorder="0" applyAlignment="0" applyProtection="0"/>
    <xf numFmtId="0" fontId="21" fillId="14" borderId="0" applyNumberFormat="0" applyBorder="0" applyAlignment="0" applyProtection="0"/>
    <xf numFmtId="0" fontId="38" fillId="40" borderId="0" applyNumberFormat="0" applyBorder="0" applyAlignment="0" applyProtection="0"/>
    <xf numFmtId="0" fontId="21" fillId="15" borderId="0" applyNumberFormat="0" applyBorder="0" applyAlignment="0" applyProtection="0"/>
    <xf numFmtId="0" fontId="38" fillId="41" borderId="0" applyNumberFormat="0" applyBorder="0" applyAlignment="0" applyProtection="0"/>
    <xf numFmtId="0" fontId="21" fillId="16" borderId="0" applyNumberFormat="0" applyBorder="0" applyAlignment="0" applyProtection="0"/>
    <xf numFmtId="0" fontId="38" fillId="42" borderId="0" applyNumberFormat="0" applyBorder="0" applyAlignment="0" applyProtection="0"/>
    <xf numFmtId="0" fontId="21" fillId="17" borderId="0" applyNumberFormat="0" applyBorder="0" applyAlignment="0" applyProtection="0"/>
    <xf numFmtId="0" fontId="38" fillId="43" borderId="0" applyNumberFormat="0" applyBorder="0" applyAlignment="0" applyProtection="0"/>
    <xf numFmtId="0" fontId="21" fillId="18" borderId="0" applyNumberFormat="0" applyBorder="0" applyAlignment="0" applyProtection="0"/>
    <xf numFmtId="0" fontId="38" fillId="44" borderId="0" applyNumberFormat="0" applyBorder="0" applyAlignment="0" applyProtection="0"/>
    <xf numFmtId="0" fontId="21" fillId="13" borderId="0" applyNumberFormat="0" applyBorder="0" applyAlignment="0" applyProtection="0"/>
    <xf numFmtId="0" fontId="38" fillId="45" borderId="0" applyNumberFormat="0" applyBorder="0" applyAlignment="0" applyProtection="0"/>
    <xf numFmtId="0" fontId="21" fillId="14" borderId="0" applyNumberFormat="0" applyBorder="0" applyAlignment="0" applyProtection="0"/>
    <xf numFmtId="0" fontId="38" fillId="46" borderId="0" applyNumberFormat="0" applyBorder="0" applyAlignment="0" applyProtection="0"/>
    <xf numFmtId="0" fontId="21" fillId="19" borderId="0" applyNumberFormat="0" applyBorder="0" applyAlignment="0" applyProtection="0"/>
    <xf numFmtId="0" fontId="38" fillId="47" borderId="0" applyNumberFormat="0" applyBorder="0" applyAlignment="0" applyProtection="0"/>
    <xf numFmtId="0" fontId="22" fillId="3" borderId="0" applyNumberFormat="0" applyBorder="0" applyAlignment="0" applyProtection="0"/>
    <xf numFmtId="0" fontId="39" fillId="48" borderId="0" applyNumberFormat="0" applyBorder="0" applyAlignment="0" applyProtection="0"/>
    <xf numFmtId="0" fontId="23" fillId="20" borderId="1" applyNumberFormat="0" applyAlignment="0" applyProtection="0"/>
    <xf numFmtId="0" fontId="40" fillId="49" borderId="10" applyNumberFormat="0" applyAlignment="0" applyProtection="0"/>
    <xf numFmtId="0" fontId="24" fillId="21" borderId="2" applyNumberFormat="0" applyAlignment="0" applyProtection="0"/>
    <xf numFmtId="0" fontId="41" fillId="50" borderId="11" applyNumberFormat="0" applyAlignment="0" applyProtection="0"/>
    <xf numFmtId="43" fontId="17" fillId="0" borderId="0" applyFont="0" applyFill="0" applyBorder="0" applyAlignment="0" applyProtection="0"/>
    <xf numFmtId="44" fontId="17" fillId="0" borderId="0" applyFont="0" applyFill="0" applyBorder="0" applyAlignment="0" applyProtection="0"/>
    <xf numFmtId="0" fontId="25" fillId="0" borderId="0" applyNumberFormat="0" applyFill="0" applyBorder="0" applyAlignment="0" applyProtection="0"/>
    <xf numFmtId="0" fontId="42" fillId="0" borderId="0" applyNumberFormat="0" applyFill="0" applyBorder="0" applyAlignment="0" applyProtection="0"/>
    <xf numFmtId="0" fontId="26" fillId="4" borderId="0" applyNumberFormat="0" applyBorder="0" applyAlignment="0" applyProtection="0"/>
    <xf numFmtId="0" fontId="43" fillId="51" borderId="0" applyNumberFormat="0" applyBorder="0" applyAlignment="0" applyProtection="0"/>
    <xf numFmtId="0" fontId="27" fillId="0" borderId="3" applyNumberFormat="0" applyFill="0" applyAlignment="0" applyProtection="0"/>
    <xf numFmtId="0" fontId="44" fillId="0" borderId="12" applyNumberFormat="0" applyFill="0" applyAlignment="0" applyProtection="0"/>
    <xf numFmtId="0" fontId="28" fillId="0" borderId="4" applyNumberFormat="0" applyFill="0" applyAlignment="0" applyProtection="0"/>
    <xf numFmtId="0" fontId="45" fillId="0" borderId="13" applyNumberFormat="0" applyFill="0" applyAlignment="0" applyProtection="0"/>
    <xf numFmtId="0" fontId="29" fillId="0" borderId="5" applyNumberFormat="0" applyFill="0" applyAlignment="0" applyProtection="0"/>
    <xf numFmtId="0" fontId="46" fillId="0" borderId="14" applyNumberFormat="0" applyFill="0" applyAlignment="0" applyProtection="0"/>
    <xf numFmtId="0" fontId="29" fillId="0" borderId="0" applyNumberFormat="0" applyFill="0" applyBorder="0" applyAlignment="0" applyProtection="0"/>
    <xf numFmtId="0" fontId="46" fillId="0" borderId="0" applyNumberFormat="0" applyFill="0" applyBorder="0" applyAlignment="0" applyProtection="0"/>
    <xf numFmtId="0" fontId="12" fillId="0" borderId="0" applyNumberFormat="0" applyFill="0" applyBorder="0" applyAlignment="0" applyProtection="0">
      <alignment vertical="top"/>
      <protection locked="0"/>
    </xf>
    <xf numFmtId="0" fontId="30" fillId="7" borderId="1" applyNumberFormat="0" applyAlignment="0" applyProtection="0"/>
    <xf numFmtId="0" fontId="47" fillId="52" borderId="10" applyNumberFormat="0" applyAlignment="0" applyProtection="0"/>
    <xf numFmtId="0" fontId="31" fillId="0" borderId="6" applyNumberFormat="0" applyFill="0" applyAlignment="0" applyProtection="0"/>
    <xf numFmtId="0" fontId="48" fillId="0" borderId="15" applyNumberFormat="0" applyFill="0" applyAlignment="0" applyProtection="0"/>
    <xf numFmtId="0" fontId="32" fillId="22" borderId="0" applyNumberFormat="0" applyBorder="0" applyAlignment="0" applyProtection="0"/>
    <xf numFmtId="0" fontId="49" fillId="53" borderId="0" applyNumberFormat="0" applyBorder="0" applyAlignment="0" applyProtection="0"/>
    <xf numFmtId="0" fontId="17" fillId="0" borderId="0"/>
    <xf numFmtId="0" fontId="37" fillId="0" borderId="0"/>
    <xf numFmtId="0" fontId="37" fillId="0" borderId="0"/>
    <xf numFmtId="0" fontId="17" fillId="23" borderId="7" applyNumberFormat="0" applyFont="0" applyAlignment="0" applyProtection="0"/>
    <xf numFmtId="0" fontId="37" fillId="54" borderId="16" applyNumberFormat="0" applyFont="0" applyAlignment="0" applyProtection="0"/>
    <xf numFmtId="0" fontId="37" fillId="54" borderId="16" applyNumberFormat="0" applyFont="0" applyAlignment="0" applyProtection="0"/>
    <xf numFmtId="0" fontId="33" fillId="20" borderId="8" applyNumberFormat="0" applyAlignment="0" applyProtection="0"/>
    <xf numFmtId="0" fontId="50" fillId="49" borderId="17"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0" fontId="34" fillId="0" borderId="0" applyNumberFormat="0" applyFill="0" applyBorder="0" applyAlignment="0" applyProtection="0"/>
    <xf numFmtId="0" fontId="51" fillId="0" borderId="0" applyNumberFormat="0" applyFill="0" applyBorder="0" applyAlignment="0" applyProtection="0"/>
    <xf numFmtId="0" fontId="35" fillId="0" borderId="9" applyNumberFormat="0" applyFill="0" applyAlignment="0" applyProtection="0"/>
    <xf numFmtId="0" fontId="52" fillId="0" borderId="18" applyNumberFormat="0" applyFill="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11" fillId="0" borderId="0"/>
    <xf numFmtId="0" fontId="11" fillId="0" borderId="0"/>
    <xf numFmtId="0" fontId="57" fillId="0" borderId="0" applyNumberFormat="0" applyFill="0" applyBorder="0" applyAlignment="0" applyProtection="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16" fillId="0" borderId="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58" fillId="0" borderId="0" applyNumberFormat="0" applyFill="0" applyBorder="0" applyAlignment="0" applyProtection="0">
      <alignment vertical="top"/>
      <protection locked="0"/>
    </xf>
    <xf numFmtId="0" fontId="3" fillId="0" borderId="0"/>
    <xf numFmtId="0" fontId="16" fillId="0" borderId="0"/>
    <xf numFmtId="0" fontId="16" fillId="0" borderId="0"/>
    <xf numFmtId="0" fontId="60" fillId="0" borderId="0"/>
    <xf numFmtId="0" fontId="16" fillId="0" borderId="0"/>
    <xf numFmtId="0" fontId="16" fillId="0" borderId="0"/>
    <xf numFmtId="0" fontId="16" fillId="0" borderId="0"/>
    <xf numFmtId="0" fontId="16" fillId="0" borderId="0"/>
    <xf numFmtId="0" fontId="59" fillId="0" borderId="0"/>
    <xf numFmtId="0" fontId="59" fillId="0" borderId="0"/>
    <xf numFmtId="0" fontId="59" fillId="0" borderId="0"/>
    <xf numFmtId="0" fontId="61" fillId="0" borderId="0"/>
    <xf numFmtId="0" fontId="17" fillId="0" borderId="0"/>
    <xf numFmtId="0" fontId="17" fillId="0" borderId="0"/>
    <xf numFmtId="0" fontId="16"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5" fillId="0" borderId="0" xfId="0" applyFont="1"/>
    <xf numFmtId="0" fontId="16" fillId="0" borderId="0" xfId="0" applyFont="1"/>
    <xf numFmtId="0" fontId="17" fillId="0" borderId="0" xfId="0" applyFont="1"/>
    <xf numFmtId="0" fontId="0" fillId="0" borderId="0" xfId="0" applyBorder="1"/>
    <xf numFmtId="0" fontId="19"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4" fillId="0" borderId="0" xfId="0" applyFont="1" applyBorder="1" applyAlignment="1">
      <alignment horizontal="center" vertical="top"/>
    </xf>
    <xf numFmtId="0" fontId="14" fillId="0" borderId="0" xfId="0" applyFont="1" applyBorder="1" applyAlignment="1">
      <alignment horizontal="center" vertical="top" wrapText="1"/>
    </xf>
    <xf numFmtId="0" fontId="0" fillId="55" borderId="0" xfId="0" applyFill="1" applyBorder="1"/>
    <xf numFmtId="0" fontId="19" fillId="0" borderId="0" xfId="0" applyFont="1" applyAlignment="1"/>
    <xf numFmtId="0" fontId="19" fillId="0" borderId="0" xfId="0" applyFont="1" applyAlignment="1">
      <alignment wrapText="1"/>
    </xf>
    <xf numFmtId="0" fontId="18" fillId="0" borderId="0" xfId="0" applyFont="1" applyAlignment="1"/>
    <xf numFmtId="0" fontId="12" fillId="0" borderId="0" xfId="81" applyAlignment="1" applyProtection="1">
      <alignment wrapText="1"/>
    </xf>
    <xf numFmtId="0" fontId="54" fillId="0" borderId="0" xfId="0" applyFont="1"/>
    <xf numFmtId="0" fontId="55" fillId="0" borderId="0" xfId="0" applyFont="1"/>
    <xf numFmtId="3" fontId="56" fillId="0" borderId="0" xfId="0" applyNumberFormat="1" applyFont="1" applyBorder="1" applyAlignment="1">
      <alignment horizontal="center"/>
    </xf>
    <xf numFmtId="14" fontId="56" fillId="0" borderId="0" xfId="0" applyNumberFormat="1" applyFont="1" applyBorder="1" applyAlignment="1">
      <alignment horizontal="center"/>
    </xf>
    <xf numFmtId="3" fontId="17" fillId="0" borderId="0" xfId="0" applyNumberFormat="1" applyFont="1" applyAlignment="1">
      <alignment horizontal="center"/>
    </xf>
    <xf numFmtId="3" fontId="56" fillId="0" borderId="0" xfId="105" applyNumberFormat="1" applyFont="1" applyFill="1" applyAlignment="1">
      <alignment horizontal="center"/>
    </xf>
    <xf numFmtId="3" fontId="17" fillId="0" borderId="0" xfId="105" applyNumberFormat="1" applyFont="1" applyAlignment="1">
      <alignment horizontal="center"/>
    </xf>
    <xf numFmtId="14" fontId="56"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349">
    <cellStyle name="20% - Accent1" xfId="1" builtinId="30" customBuiltin="1"/>
    <cellStyle name="20% - Accent1 10" xfId="198"/>
    <cellStyle name="20% - Accent1 11" xfId="213"/>
    <cellStyle name="20% - Accent1 12" xfId="228"/>
    <cellStyle name="20% - Accent1 13" xfId="280"/>
    <cellStyle name="20% - Accent1 14" xfId="316"/>
    <cellStyle name="20% - Accent1 2" xfId="2"/>
    <cellStyle name="20% - Accent1 2 2" xfId="249"/>
    <cellStyle name="20% - Accent1 2 3" xfId="300"/>
    <cellStyle name="20% - Accent1 2 4" xfId="336"/>
    <cellStyle name="20% - Accent1 3" xfId="3"/>
    <cellStyle name="20% - Accent1 3 2" xfId="244"/>
    <cellStyle name="20% - Accent1 3 3" xfId="296"/>
    <cellStyle name="20% - Accent1 3 4" xfId="332"/>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2" xfId="5"/>
    <cellStyle name="20% - Accent2 2 2" xfId="251"/>
    <cellStyle name="20% - Accent2 2 3" xfId="302"/>
    <cellStyle name="20% - Accent2 2 4" xfId="338"/>
    <cellStyle name="20% - Accent2 3" xfId="6"/>
    <cellStyle name="20% - Accent2 3 2" xfId="257"/>
    <cellStyle name="20% - Accent2 3 3" xfId="308"/>
    <cellStyle name="20% - Accent2 3 4" xfId="344"/>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2" xfId="8"/>
    <cellStyle name="20% - Accent3 2 2" xfId="256"/>
    <cellStyle name="20% - Accent3 2 3" xfId="307"/>
    <cellStyle name="20% - Accent3 2 4" xfId="343"/>
    <cellStyle name="20% - Accent3 3" xfId="9"/>
    <cellStyle name="20% - Accent3 3 2" xfId="241"/>
    <cellStyle name="20% - Accent3 3 3" xfId="293"/>
    <cellStyle name="20% - Accent3 3 4" xfId="329"/>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2" xfId="11"/>
    <cellStyle name="20% - Accent4 2 2" xfId="248"/>
    <cellStyle name="20% - Accent4 2 3" xfId="299"/>
    <cellStyle name="20% - Accent4 2 4" xfId="335"/>
    <cellStyle name="20% - Accent4 3" xfId="12"/>
    <cellStyle name="20% - Accent4 3 2" xfId="242"/>
    <cellStyle name="20% - Accent4 3 3" xfId="294"/>
    <cellStyle name="20% - Accent4 3 4" xfId="330"/>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2" xfId="14"/>
    <cellStyle name="20% - Accent5 2 2" xfId="240"/>
    <cellStyle name="20% - Accent5 2 3" xfId="292"/>
    <cellStyle name="20% - Accent5 2 4" xfId="328"/>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2" xfId="17"/>
    <cellStyle name="20% - Accent6 2 2" xfId="255"/>
    <cellStyle name="20% - Accent6 2 3" xfId="306"/>
    <cellStyle name="20% - Accent6 2 4" xfId="342"/>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2" xfId="20"/>
    <cellStyle name="40% - Accent1 2 2" xfId="247"/>
    <cellStyle name="40% - Accent1 2 3" xfId="298"/>
    <cellStyle name="40% - Accent1 2 4" xfId="334"/>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2" xfId="23"/>
    <cellStyle name="40% - Accent2 2 2" xfId="245"/>
    <cellStyle name="40% - Accent2 2 3" xfId="297"/>
    <cellStyle name="40% - Accent2 2 4" xfId="333"/>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2" xfId="26"/>
    <cellStyle name="40% - Accent3 2 2" xfId="243"/>
    <cellStyle name="40% - Accent3 2 3" xfId="295"/>
    <cellStyle name="40% - Accent3 2 4" xfId="331"/>
    <cellStyle name="40% - Accent3 3" xfId="27"/>
    <cellStyle name="40% - Accent3 3 2" xfId="250"/>
    <cellStyle name="40% - Accent3 3 3" xfId="301"/>
    <cellStyle name="40% - Accent3 3 4" xfId="337"/>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2" xfId="29"/>
    <cellStyle name="40% - Accent4 2 2" xfId="252"/>
    <cellStyle name="40% - Accent4 2 3" xfId="303"/>
    <cellStyle name="40% - Accent4 2 4" xfId="339"/>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2" xfId="32"/>
    <cellStyle name="40% - Accent5 2 2" xfId="253"/>
    <cellStyle name="40% - Accent5 2 3" xfId="304"/>
    <cellStyle name="40% - Accent5 2 4" xfId="340"/>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2" xfId="35"/>
    <cellStyle name="40% - Accent6 2 2" xfId="254"/>
    <cellStyle name="40% - Accent6 2 3" xfId="305"/>
    <cellStyle name="40% - Accent6 2 4" xfId="341"/>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14" xfId="277"/>
    <cellStyle name="Normal 15" xfId="313"/>
    <cellStyle name="Normal 2" xfId="88"/>
    <cellStyle name="Normal 2 2" xfId="259"/>
    <cellStyle name="Normal 2 2 2" xfId="309"/>
    <cellStyle name="Normal 2 2 3" xfId="345"/>
    <cellStyle name="Normal 3" xfId="89"/>
    <cellStyle name="Normal 3 10" xfId="226"/>
    <cellStyle name="Normal 3 11" xfId="278"/>
    <cellStyle name="Normal 3 12" xfId="314"/>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2" xfId="92"/>
    <cellStyle name="Note 2 2" xfId="274"/>
    <cellStyle name="Note 2 3" xfId="310"/>
    <cellStyle name="Note 2 4" xfId="346"/>
    <cellStyle name="Note 3" xfId="93"/>
    <cellStyle name="Note 3 2" xfId="275"/>
    <cellStyle name="Note 3 3" xfId="311"/>
    <cellStyle name="Note 3 4" xfId="347"/>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54"/>
  <sheetViews>
    <sheetView tabSelected="1" zoomScale="90" zoomScaleNormal="90" workbookViewId="0">
      <pane xSplit="1" ySplit="1" topLeftCell="B3727" activePane="bottomRight" state="frozen"/>
      <selection pane="topRight" activeCell="B1" sqref="B1"/>
      <selection pane="bottomLeft" activeCell="A2" sqref="A2"/>
      <selection pane="bottomRight" activeCell="G3756" sqref="G3756"/>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12950267</v>
      </c>
      <c r="C3686" s="6">
        <v>8682165</v>
      </c>
      <c r="D3686" s="6">
        <v>394553</v>
      </c>
      <c r="E3686" s="18">
        <f t="shared" ref="E3686:E3691" si="3597">SUM(B3686:D3686)</f>
        <v>22026985</v>
      </c>
      <c r="G3686" s="6">
        <f>AVERAGE(B3657:B3686)</f>
        <v>3325100.5</v>
      </c>
      <c r="H3686" s="6">
        <f t="shared" ref="H3686:H3691" si="3598">AVERAGE(C3657:C3686)</f>
        <v>7837523.0333333332</v>
      </c>
      <c r="I3686" s="6">
        <f t="shared" ref="I3686:I3691" si="3599">AVERAGE(D3657:D3686)</f>
        <v>105320.6</v>
      </c>
      <c r="J3686" s="6">
        <f t="shared" ref="J3686:J3690" si="3600">AVERAGE(E3657:E3686)</f>
        <v>11267944.133333333</v>
      </c>
    </row>
    <row r="3687" spans="1:10" x14ac:dyDescent="0.2">
      <c r="A3687" s="24">
        <v>42827</v>
      </c>
      <c r="B3687" s="6">
        <v>-9262852.444444444</v>
      </c>
      <c r="C3687" s="6">
        <v>9331284.444444444</v>
      </c>
      <c r="D3687" s="6">
        <v>-56292</v>
      </c>
      <c r="E3687" s="18">
        <f>SUM(B3687:D3687)</f>
        <v>12140</v>
      </c>
      <c r="G3687" s="6">
        <f t="shared" ref="G3687:G3691" si="3601">AVERAGE(B3658:B3687)</f>
        <v>2981465.9518518518</v>
      </c>
      <c r="H3687" s="6">
        <f t="shared" si="3598"/>
        <v>7654395.6814814815</v>
      </c>
      <c r="I3687" s="6">
        <f t="shared" si="3599"/>
        <v>73823.366666666669</v>
      </c>
      <c r="J3687" s="6">
        <f t="shared" si="3600"/>
        <v>10709685</v>
      </c>
    </row>
    <row r="3688" spans="1:10" x14ac:dyDescent="0.2">
      <c r="A3688" s="24">
        <v>42828</v>
      </c>
      <c r="B3688" s="6">
        <v>12961838</v>
      </c>
      <c r="C3688" s="6">
        <v>9803268</v>
      </c>
      <c r="D3688" s="6">
        <v>63239</v>
      </c>
      <c r="E3688" s="18">
        <f t="shared" si="3597"/>
        <v>22828345</v>
      </c>
      <c r="G3688" s="6">
        <f t="shared" si="3601"/>
        <v>3262656.485185185</v>
      </c>
      <c r="H3688" s="6">
        <f t="shared" si="3598"/>
        <v>7583442.0814814819</v>
      </c>
      <c r="I3688" s="6">
        <f t="shared" si="3599"/>
        <v>68270.566666666666</v>
      </c>
      <c r="J3688" s="6">
        <f t="shared" si="3600"/>
        <v>10914369.133333333</v>
      </c>
    </row>
    <row r="3689" spans="1:10" x14ac:dyDescent="0.2">
      <c r="A3689" s="24">
        <v>42829</v>
      </c>
      <c r="B3689" s="6">
        <v>11884313</v>
      </c>
      <c r="C3689" s="6">
        <v>6522456</v>
      </c>
      <c r="D3689" s="6">
        <v>18275</v>
      </c>
      <c r="E3689" s="18">
        <f t="shared" si="3597"/>
        <v>18425044</v>
      </c>
      <c r="G3689" s="6">
        <f t="shared" si="3601"/>
        <v>3933053.6185185183</v>
      </c>
      <c r="H3689" s="6">
        <f t="shared" si="3598"/>
        <v>7373052.9148148149</v>
      </c>
      <c r="I3689" s="6">
        <f t="shared" si="3599"/>
        <v>48006.833333333336</v>
      </c>
      <c r="J3689" s="6">
        <f t="shared" si="3600"/>
        <v>11354113.366666667</v>
      </c>
    </row>
    <row r="3690" spans="1:10" x14ac:dyDescent="0.2">
      <c r="A3690" s="24">
        <v>42830</v>
      </c>
      <c r="B3690" s="6">
        <v>4822949.555555556</v>
      </c>
      <c r="C3690" s="6">
        <v>5308444.444444444</v>
      </c>
      <c r="D3690" s="6">
        <v>391312</v>
      </c>
      <c r="E3690" s="18">
        <f t="shared" si="3597"/>
        <v>10522706</v>
      </c>
      <c r="G3690" s="6">
        <f t="shared" si="3601"/>
        <v>4175929.5370370368</v>
      </c>
      <c r="H3690" s="6">
        <f t="shared" si="3598"/>
        <v>7112097.9296296295</v>
      </c>
      <c r="I3690" s="6">
        <f t="shared" si="3599"/>
        <v>49888.666666666664</v>
      </c>
      <c r="J3690" s="6">
        <f t="shared" si="3600"/>
        <v>11337916.133333333</v>
      </c>
    </row>
    <row r="3691" spans="1:10" x14ac:dyDescent="0.2">
      <c r="A3691" s="24">
        <v>42831</v>
      </c>
      <c r="B3691" s="6">
        <v>11642661</v>
      </c>
      <c r="C3691" s="6">
        <v>4571823</v>
      </c>
      <c r="D3691" s="6">
        <v>656560</v>
      </c>
      <c r="E3691" s="18">
        <f t="shared" si="3597"/>
        <v>16871044</v>
      </c>
      <c r="G3691" s="6">
        <f t="shared" si="3601"/>
        <v>4203649.97037037</v>
      </c>
      <c r="H3691" s="6">
        <f t="shared" si="3598"/>
        <v>6890246.9962962968</v>
      </c>
      <c r="I3691" s="6">
        <f t="shared" si="3599"/>
        <v>74463.3</v>
      </c>
      <c r="J3691" s="6">
        <f>AVERAGE(E3662:E3691)</f>
        <v>11168360.266666668</v>
      </c>
    </row>
    <row r="3692" spans="1:10" x14ac:dyDescent="0.2">
      <c r="A3692" s="24">
        <v>42832</v>
      </c>
      <c r="B3692" s="6">
        <v>3945704</v>
      </c>
      <c r="C3692" s="6">
        <v>4136295</v>
      </c>
      <c r="D3692" s="6">
        <v>288534</v>
      </c>
      <c r="E3692" s="18">
        <f t="shared" ref="E3692:E3699" si="3602">SUM(B3692:D3692)</f>
        <v>8370533</v>
      </c>
      <c r="G3692" s="6">
        <f t="shared" ref="G3692:G3699" si="3603">AVERAGE(B3663:B3692)</f>
        <v>4475320.2037037034</v>
      </c>
      <c r="H3692" s="6">
        <f t="shared" ref="H3692:H3699" si="3604">AVERAGE(C3663:C3692)</f>
        <v>6735207.9629629636</v>
      </c>
      <c r="I3692" s="6">
        <f t="shared" ref="I3692:I3699" si="3605">AVERAGE(D3663:D3692)</f>
        <v>108632.5</v>
      </c>
      <c r="J3692" s="6">
        <f t="shared" ref="J3692:J3699" si="3606">AVERAGE(E3663:E3692)</f>
        <v>11319160.666666666</v>
      </c>
    </row>
    <row r="3693" spans="1:10" x14ac:dyDescent="0.2">
      <c r="A3693" s="24">
        <v>42833</v>
      </c>
      <c r="B3693" s="6">
        <v>-2786188</v>
      </c>
      <c r="C3693" s="6">
        <v>4678154</v>
      </c>
      <c r="D3693" s="6">
        <v>425695</v>
      </c>
      <c r="E3693" s="18">
        <f t="shared" si="3602"/>
        <v>2317661</v>
      </c>
      <c r="G3693" s="6">
        <f t="shared" si="3603"/>
        <v>4384895.5370370364</v>
      </c>
      <c r="H3693" s="6">
        <f t="shared" si="3604"/>
        <v>6670331.1962962961</v>
      </c>
      <c r="I3693" s="6">
        <f t="shared" si="3605"/>
        <v>144618.73333333334</v>
      </c>
      <c r="J3693" s="6">
        <f t="shared" si="3606"/>
        <v>11199845.466666667</v>
      </c>
    </row>
    <row r="3694" spans="1:10" x14ac:dyDescent="0.2">
      <c r="A3694" s="24">
        <v>42834</v>
      </c>
      <c r="B3694" s="6">
        <v>17443453</v>
      </c>
      <c r="C3694" s="6">
        <v>4712056</v>
      </c>
      <c r="D3694" s="6">
        <v>-67134</v>
      </c>
      <c r="E3694" s="18">
        <f t="shared" si="3602"/>
        <v>22088375</v>
      </c>
      <c r="G3694" s="6">
        <f t="shared" si="3603"/>
        <v>4730485.9370370368</v>
      </c>
      <c r="H3694" s="6">
        <f t="shared" si="3604"/>
        <v>6711599.52962963</v>
      </c>
      <c r="I3694" s="6">
        <f t="shared" si="3605"/>
        <v>141789.29999999999</v>
      </c>
      <c r="J3694" s="6">
        <f t="shared" si="3606"/>
        <v>11583874.766666668</v>
      </c>
    </row>
    <row r="3695" spans="1:10" x14ac:dyDescent="0.2">
      <c r="A3695" s="24">
        <v>42835</v>
      </c>
      <c r="B3695" s="6">
        <v>15569317</v>
      </c>
      <c r="C3695" s="6">
        <v>4855861</v>
      </c>
      <c r="D3695" s="6">
        <v>959602</v>
      </c>
      <c r="E3695" s="18">
        <f t="shared" si="3602"/>
        <v>21384780</v>
      </c>
      <c r="G3695" s="6">
        <f t="shared" si="3603"/>
        <v>5207326.7703703698</v>
      </c>
      <c r="H3695" s="6">
        <f t="shared" si="3604"/>
        <v>6707916.2296296302</v>
      </c>
      <c r="I3695" s="6">
        <f t="shared" si="3605"/>
        <v>166782.26666666666</v>
      </c>
      <c r="J3695" s="6">
        <f t="shared" si="3606"/>
        <v>12082025.266666668</v>
      </c>
    </row>
    <row r="3696" spans="1:10" x14ac:dyDescent="0.2">
      <c r="A3696" s="24">
        <v>42836</v>
      </c>
      <c r="B3696" s="6">
        <v>3223939</v>
      </c>
      <c r="C3696" s="6">
        <v>5133806</v>
      </c>
      <c r="D3696" s="6">
        <v>204114</v>
      </c>
      <c r="E3696" s="18">
        <f t="shared" si="3602"/>
        <v>8561859</v>
      </c>
      <c r="G3696" s="6">
        <f t="shared" si="3603"/>
        <v>5300661.3037037039</v>
      </c>
      <c r="H3696" s="6">
        <f t="shared" si="3604"/>
        <v>6708833.9296296295</v>
      </c>
      <c r="I3696" s="6">
        <f t="shared" si="3605"/>
        <v>169312.9</v>
      </c>
      <c r="J3696" s="6">
        <f t="shared" si="3606"/>
        <v>12178808.133333333</v>
      </c>
    </row>
    <row r="3697" spans="1:10" x14ac:dyDescent="0.2">
      <c r="A3697" s="24">
        <v>42837</v>
      </c>
      <c r="B3697" s="6">
        <v>-24161830</v>
      </c>
      <c r="C3697" s="6">
        <v>4739093</v>
      </c>
      <c r="D3697" s="6">
        <v>855429</v>
      </c>
      <c r="E3697" s="18">
        <f t="shared" si="3602"/>
        <v>-18567308</v>
      </c>
      <c r="G3697" s="6">
        <f t="shared" si="3603"/>
        <v>3925408.97037037</v>
      </c>
      <c r="H3697" s="6">
        <f t="shared" si="3604"/>
        <v>6614609.1629629629</v>
      </c>
      <c r="I3697" s="6">
        <f t="shared" si="3605"/>
        <v>217070.16666666666</v>
      </c>
      <c r="J3697" s="6">
        <f t="shared" si="3606"/>
        <v>10757088.300000001</v>
      </c>
    </row>
    <row r="3698" spans="1:10" x14ac:dyDescent="0.2">
      <c r="A3698" s="24">
        <v>42838</v>
      </c>
      <c r="B3698" s="6">
        <v>11203328</v>
      </c>
      <c r="C3698" s="6">
        <v>4750306</v>
      </c>
      <c r="D3698" s="6">
        <v>529546</v>
      </c>
      <c r="E3698" s="18">
        <f t="shared" si="3602"/>
        <v>16483180</v>
      </c>
      <c r="G3698" s="6">
        <f t="shared" si="3603"/>
        <v>4864472.5703703705</v>
      </c>
      <c r="H3698" s="6">
        <f t="shared" si="3604"/>
        <v>6599549.6629629629</v>
      </c>
      <c r="I3698" s="6">
        <f t="shared" si="3605"/>
        <v>220208.93333333332</v>
      </c>
      <c r="J3698" s="6">
        <f t="shared" si="3606"/>
        <v>11684231.166666666</v>
      </c>
    </row>
    <row r="3699" spans="1:10" x14ac:dyDescent="0.2">
      <c r="A3699" s="24">
        <v>42839</v>
      </c>
      <c r="B3699" s="6">
        <v>7433497</v>
      </c>
      <c r="C3699" s="6">
        <v>4647711</v>
      </c>
      <c r="D3699" s="6">
        <v>305719</v>
      </c>
      <c r="E3699" s="18">
        <f t="shared" si="3602"/>
        <v>12386927</v>
      </c>
      <c r="G3699" s="6">
        <f t="shared" si="3603"/>
        <v>4810101.2703703698</v>
      </c>
      <c r="H3699" s="6">
        <f t="shared" si="3604"/>
        <v>6584996.6296296297</v>
      </c>
      <c r="I3699" s="6">
        <f t="shared" si="3605"/>
        <v>239590.5</v>
      </c>
      <c r="J3699" s="6">
        <f t="shared" si="3606"/>
        <v>11634688.4</v>
      </c>
    </row>
    <row r="3700" spans="1:10" x14ac:dyDescent="0.2">
      <c r="A3700" s="24">
        <v>42840</v>
      </c>
      <c r="B3700" s="6">
        <v>-1930539</v>
      </c>
      <c r="C3700" s="6">
        <v>5233078</v>
      </c>
      <c r="D3700" s="6">
        <v>178591</v>
      </c>
      <c r="E3700" s="18">
        <f t="shared" ref="E3700:E3705" si="3607">SUM(B3700:D3700)</f>
        <v>3481130</v>
      </c>
      <c r="G3700" s="6">
        <f t="shared" ref="G3700:G3705" si="3608">AVERAGE(B3671:B3700)</f>
        <v>5298246.97037037</v>
      </c>
      <c r="H3700" s="6">
        <f t="shared" ref="H3700:H3705" si="3609">AVERAGE(C3671:C3700)</f>
        <v>6523771.8962962963</v>
      </c>
      <c r="I3700" s="6">
        <f t="shared" ref="I3700:I3705" si="3610">AVERAGE(D3671:D3700)</f>
        <v>240188.53333333333</v>
      </c>
      <c r="J3700" s="6">
        <f t="shared" ref="J3700:J3705" si="3611">AVERAGE(E3671:E3700)</f>
        <v>12062207.4</v>
      </c>
    </row>
    <row r="3701" spans="1:10" x14ac:dyDescent="0.2">
      <c r="A3701" s="24">
        <v>42841</v>
      </c>
      <c r="B3701" s="6">
        <v>-2447211</v>
      </c>
      <c r="C3701" s="6">
        <v>6580577</v>
      </c>
      <c r="D3701" s="6">
        <v>399805</v>
      </c>
      <c r="E3701" s="18">
        <f t="shared" si="3607"/>
        <v>4533171</v>
      </c>
      <c r="G3701" s="6">
        <f t="shared" si="3608"/>
        <v>4959384.5037037032</v>
      </c>
      <c r="H3701" s="6">
        <f t="shared" si="3609"/>
        <v>6518226.2629629634</v>
      </c>
      <c r="I3701" s="6">
        <f t="shared" si="3610"/>
        <v>266886.23333333334</v>
      </c>
      <c r="J3701" s="6">
        <f t="shared" si="3611"/>
        <v>11744497</v>
      </c>
    </row>
    <row r="3702" spans="1:10" x14ac:dyDescent="0.2">
      <c r="A3702" s="24">
        <v>42842</v>
      </c>
      <c r="B3702" s="6">
        <v>6260623</v>
      </c>
      <c r="C3702" s="6">
        <v>6296954</v>
      </c>
      <c r="D3702" s="6">
        <v>264552</v>
      </c>
      <c r="E3702" s="18">
        <f t="shared" si="3607"/>
        <v>12822129</v>
      </c>
      <c r="G3702" s="6">
        <f t="shared" si="3608"/>
        <v>4930359.3037037039</v>
      </c>
      <c r="H3702" s="6">
        <f t="shared" si="3609"/>
        <v>6555542.9962962968</v>
      </c>
      <c r="I3702" s="6">
        <f t="shared" si="3610"/>
        <v>259248.13333333333</v>
      </c>
      <c r="J3702" s="6">
        <f t="shared" si="3611"/>
        <v>11745150.433333334</v>
      </c>
    </row>
    <row r="3703" spans="1:10" x14ac:dyDescent="0.2">
      <c r="A3703" s="24">
        <v>42843</v>
      </c>
      <c r="B3703" s="6">
        <v>29635397</v>
      </c>
      <c r="C3703" s="6">
        <v>6595116</v>
      </c>
      <c r="D3703" s="6">
        <v>-362794</v>
      </c>
      <c r="E3703" s="18">
        <f t="shared" si="3607"/>
        <v>35867719</v>
      </c>
      <c r="G3703" s="6">
        <f t="shared" si="3608"/>
        <v>5946814.6703703701</v>
      </c>
      <c r="H3703" s="6">
        <f t="shared" si="3609"/>
        <v>6521512.2962962966</v>
      </c>
      <c r="I3703" s="6">
        <f t="shared" si="3610"/>
        <v>259475.4</v>
      </c>
      <c r="J3703" s="6">
        <f t="shared" si="3611"/>
        <v>12727802.366666667</v>
      </c>
    </row>
    <row r="3704" spans="1:10" x14ac:dyDescent="0.2">
      <c r="A3704" s="24">
        <v>42844</v>
      </c>
      <c r="B3704" s="6">
        <v>-24349201</v>
      </c>
      <c r="C3704" s="6">
        <v>6484550</v>
      </c>
      <c r="D3704" s="6">
        <v>286315</v>
      </c>
      <c r="E3704" s="18">
        <f t="shared" si="3607"/>
        <v>-17578336</v>
      </c>
      <c r="G3704" s="6">
        <f t="shared" si="3608"/>
        <v>5572110.3703703703</v>
      </c>
      <c r="H3704" s="6">
        <f t="shared" si="3609"/>
        <v>6440953.9629629636</v>
      </c>
      <c r="I3704" s="6">
        <f t="shared" si="3610"/>
        <v>250564.63333333333</v>
      </c>
      <c r="J3704" s="6">
        <f t="shared" si="3611"/>
        <v>12263628.966666667</v>
      </c>
    </row>
    <row r="3705" spans="1:10" x14ac:dyDescent="0.2">
      <c r="A3705" s="24">
        <v>42845</v>
      </c>
      <c r="B3705" s="6">
        <v>-2841457</v>
      </c>
      <c r="C3705" s="6">
        <v>6287539</v>
      </c>
      <c r="D3705" s="6">
        <v>25126</v>
      </c>
      <c r="E3705" s="18">
        <f t="shared" si="3607"/>
        <v>3471208</v>
      </c>
      <c r="G3705" s="6">
        <f t="shared" si="3608"/>
        <v>5287862.8037037039</v>
      </c>
      <c r="H3705" s="6">
        <f t="shared" si="3609"/>
        <v>6366893.1296296297</v>
      </c>
      <c r="I3705" s="6">
        <f t="shared" si="3610"/>
        <v>246320.4</v>
      </c>
      <c r="J3705" s="6">
        <f t="shared" si="3611"/>
        <v>11901076.333333334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5067094.2370370366</v>
      </c>
      <c r="H3706" s="6">
        <f t="shared" ref="H3706:H3711" si="3614">AVERAGE(C3677:C3706)</f>
        <v>6326483.1629629629</v>
      </c>
      <c r="I3706" s="6">
        <f t="shared" ref="I3706:I3711" si="3615">AVERAGE(D3677:D3706)</f>
        <v>238511.2</v>
      </c>
      <c r="J3706" s="6">
        <f t="shared" ref="J3706:J3711" si="3616">AVERAGE(E3677:E3706)</f>
        <v>11632088.6</v>
      </c>
    </row>
    <row r="3707" spans="1:10" x14ac:dyDescent="0.2">
      <c r="A3707" s="24">
        <v>42847</v>
      </c>
      <c r="B3707" s="6">
        <v>5436948.777777778</v>
      </c>
      <c r="C3707" s="6">
        <v>6041652.222222222</v>
      </c>
      <c r="D3707" s="6">
        <v>243418</v>
      </c>
      <c r="E3707" s="18">
        <f t="shared" si="3612"/>
        <v>11722019</v>
      </c>
      <c r="G3707" s="6">
        <f t="shared" si="3613"/>
        <v>4890616.9296296295</v>
      </c>
      <c r="H3707" s="6">
        <f t="shared" si="3614"/>
        <v>6184143.1370370369</v>
      </c>
      <c r="I3707" s="6">
        <f t="shared" si="3615"/>
        <v>232981.43333333332</v>
      </c>
      <c r="J3707" s="6">
        <f t="shared" si="3616"/>
        <v>11307741.5</v>
      </c>
    </row>
    <row r="3708" spans="1:10" x14ac:dyDescent="0.2">
      <c r="A3708" s="24">
        <v>42848</v>
      </c>
      <c r="B3708" s="6">
        <v>2883100</v>
      </c>
      <c r="C3708" s="6">
        <v>5985516</v>
      </c>
      <c r="D3708" s="6">
        <v>-153397</v>
      </c>
      <c r="E3708" s="18">
        <f t="shared" si="3612"/>
        <v>8715219</v>
      </c>
      <c r="G3708" s="6">
        <f t="shared" si="3613"/>
        <v>4225458.3629629631</v>
      </c>
      <c r="H3708" s="6">
        <f t="shared" si="3614"/>
        <v>6091446.1703703701</v>
      </c>
      <c r="I3708" s="6">
        <f t="shared" si="3615"/>
        <v>220598.3</v>
      </c>
      <c r="J3708" s="6">
        <f t="shared" si="3616"/>
        <v>10537502.833333334</v>
      </c>
    </row>
    <row r="3709" spans="1:10" x14ac:dyDescent="0.2">
      <c r="A3709" s="24">
        <v>42849</v>
      </c>
      <c r="B3709" s="6">
        <v>-35539421.555555552</v>
      </c>
      <c r="C3709" s="6">
        <v>6992430.555555556</v>
      </c>
      <c r="D3709" s="6">
        <v>794825</v>
      </c>
      <c r="E3709" s="18">
        <f t="shared" si="3612"/>
        <v>-27752165.999999996</v>
      </c>
      <c r="G3709" s="6">
        <f t="shared" si="3613"/>
        <v>3180090.7777777775</v>
      </c>
      <c r="H3709" s="6">
        <f t="shared" si="3614"/>
        <v>6101946.7555555552</v>
      </c>
      <c r="I3709" s="6">
        <f t="shared" si="3615"/>
        <v>256389.26666666666</v>
      </c>
      <c r="J3709" s="6">
        <f t="shared" si="3616"/>
        <v>9538426.8000000007</v>
      </c>
    </row>
    <row r="3710" spans="1:10" x14ac:dyDescent="0.2">
      <c r="A3710" s="24">
        <v>42850</v>
      </c>
      <c r="B3710" s="6">
        <v>14402918.88888889</v>
      </c>
      <c r="C3710" s="6">
        <v>5882046.1111111101</v>
      </c>
      <c r="D3710" s="6">
        <v>894550</v>
      </c>
      <c r="E3710" s="18">
        <f t="shared" si="3612"/>
        <v>21179515</v>
      </c>
      <c r="G3710" s="6">
        <f t="shared" si="3613"/>
        <v>3758369.2740740743</v>
      </c>
      <c r="H3710" s="6">
        <f t="shared" si="3614"/>
        <v>6073817.3259259257</v>
      </c>
      <c r="I3710" s="6">
        <f t="shared" si="3615"/>
        <v>278752.63333333336</v>
      </c>
      <c r="J3710" s="6">
        <f t="shared" si="3616"/>
        <v>10110939.233333332</v>
      </c>
    </row>
    <row r="3711" spans="1:10" x14ac:dyDescent="0.2">
      <c r="A3711" s="24">
        <v>42851</v>
      </c>
      <c r="B3711" s="6">
        <v>20176175</v>
      </c>
      <c r="C3711" s="6">
        <v>5227556</v>
      </c>
      <c r="D3711" s="6">
        <v>603667</v>
      </c>
      <c r="E3711" s="18">
        <f t="shared" si="3612"/>
        <v>26007398</v>
      </c>
      <c r="G3711" s="6">
        <f t="shared" si="3613"/>
        <v>4205378.9074074076</v>
      </c>
      <c r="H3711" s="6">
        <f t="shared" si="3614"/>
        <v>5991278.525925925</v>
      </c>
      <c r="I3711" s="6">
        <f t="shared" si="3615"/>
        <v>285387.16666666669</v>
      </c>
      <c r="J3711" s="6">
        <f t="shared" si="3616"/>
        <v>10482044.6</v>
      </c>
    </row>
    <row r="3712" spans="1:10" x14ac:dyDescent="0.2">
      <c r="A3712" s="24">
        <v>42852</v>
      </c>
      <c r="B3712" s="6">
        <v>12993139.666666668</v>
      </c>
      <c r="C3712" s="6">
        <v>4796483.3333333321</v>
      </c>
      <c r="D3712" s="6">
        <v>150147</v>
      </c>
      <c r="E3712" s="18">
        <f>SUM(B3712:D3712)</f>
        <v>17939770</v>
      </c>
      <c r="G3712" s="6">
        <f>AVERAGE(B3683:B3712)</f>
        <v>4515716.4629629636</v>
      </c>
      <c r="H3712" s="6">
        <f>AVERAGE(C3683:C3712)</f>
        <v>5915413.7037037034</v>
      </c>
      <c r="I3712" s="6">
        <f>AVERAGE(D3683:D3712)</f>
        <v>251939</v>
      </c>
      <c r="J3712" s="6">
        <f>AVERAGE(E3683:E3712)</f>
        <v>10683069.166666666</v>
      </c>
    </row>
    <row r="3713" spans="1:10" x14ac:dyDescent="0.2">
      <c r="A3713" s="24">
        <v>42853</v>
      </c>
      <c r="B3713" s="6">
        <v>5922496</v>
      </c>
      <c r="C3713" s="6">
        <v>4629508</v>
      </c>
      <c r="D3713" s="6">
        <v>301019</v>
      </c>
      <c r="E3713" s="18">
        <f t="shared" ref="E3713:E3718" si="3617">SUM(B3713:D3713)</f>
        <v>10853023</v>
      </c>
      <c r="G3713" s="6">
        <f t="shared" ref="G3713:J3713" si="3618">AVERAGE(B3684:B3713)</f>
        <v>3902506.9962962964</v>
      </c>
      <c r="H3713" s="6">
        <f t="shared" si="3618"/>
        <v>5898934.2037037034</v>
      </c>
      <c r="I3713" s="6">
        <f t="shared" si="3618"/>
        <v>277527.03333333333</v>
      </c>
      <c r="J3713" s="6">
        <f t="shared" si="3618"/>
        <v>10078968.233333332</v>
      </c>
    </row>
    <row r="3714" spans="1:10" x14ac:dyDescent="0.2">
      <c r="A3714" s="24">
        <v>42854</v>
      </c>
      <c r="B3714" s="6">
        <v>5239924</v>
      </c>
      <c r="C3714" s="6">
        <v>4209511</v>
      </c>
      <c r="D3714" s="6">
        <v>339587</v>
      </c>
      <c r="E3714" s="18">
        <f t="shared" si="3617"/>
        <v>9789022</v>
      </c>
      <c r="G3714" s="6">
        <f t="shared" ref="G3714:J3714" si="3619">AVERAGE(B3685:B3714)</f>
        <v>3876599.52962963</v>
      </c>
      <c r="H3714" s="6">
        <f t="shared" si="3619"/>
        <v>5813462.47037037</v>
      </c>
      <c r="I3714" s="6">
        <f t="shared" si="3619"/>
        <v>301100.86666666664</v>
      </c>
      <c r="J3714" s="6">
        <f t="shared" si="3619"/>
        <v>9991162.8666666672</v>
      </c>
    </row>
    <row r="3715" spans="1:10" x14ac:dyDescent="0.2">
      <c r="A3715" s="24">
        <v>42855</v>
      </c>
      <c r="B3715" s="6">
        <v>2198143</v>
      </c>
      <c r="C3715" s="6">
        <v>4279745</v>
      </c>
      <c r="D3715" s="6">
        <v>352162</v>
      </c>
      <c r="E3715" s="18">
        <f t="shared" si="3617"/>
        <v>6830050</v>
      </c>
      <c r="G3715" s="6">
        <f t="shared" ref="G3715:J3715" si="3620">AVERAGE(B3686:B3715)</f>
        <v>4138438.6629629633</v>
      </c>
      <c r="H3715" s="6">
        <f t="shared" si="3620"/>
        <v>5748328.2037037034</v>
      </c>
      <c r="I3715" s="6">
        <f t="shared" si="3620"/>
        <v>303080.76666666666</v>
      </c>
      <c r="J3715" s="6">
        <f t="shared" si="3620"/>
        <v>10189847.633333333</v>
      </c>
    </row>
    <row r="3716" spans="1:10" x14ac:dyDescent="0.2">
      <c r="A3716" s="24">
        <v>42856</v>
      </c>
      <c r="B3716" s="6">
        <v>-13823283</v>
      </c>
      <c r="C3716" s="6">
        <v>4240627</v>
      </c>
      <c r="D3716" s="6">
        <v>485630</v>
      </c>
      <c r="E3716" s="18">
        <f t="shared" si="3617"/>
        <v>-9097026</v>
      </c>
      <c r="G3716" s="6">
        <f t="shared" ref="G3716:J3716" si="3621">AVERAGE(B3687:B3716)</f>
        <v>3245986.9962962959</v>
      </c>
      <c r="H3716" s="6">
        <f t="shared" si="3621"/>
        <v>5600276.9370370377</v>
      </c>
      <c r="I3716" s="6">
        <f t="shared" si="3621"/>
        <v>306116.66666666669</v>
      </c>
      <c r="J3716" s="6">
        <f t="shared" si="3621"/>
        <v>9152380.5999999996</v>
      </c>
    </row>
    <row r="3717" spans="1:10" x14ac:dyDescent="0.2">
      <c r="A3717" s="24">
        <v>42857</v>
      </c>
      <c r="B3717" s="6">
        <v>375131</v>
      </c>
      <c r="C3717" s="6">
        <v>4076014</v>
      </c>
      <c r="D3717" s="6">
        <v>459489</v>
      </c>
      <c r="E3717" s="18">
        <f t="shared" si="3617"/>
        <v>4910634</v>
      </c>
      <c r="G3717" s="6">
        <f t="shared" ref="G3717:J3717" si="3622">AVERAGE(B3688:B3717)</f>
        <v>3567253.1111111115</v>
      </c>
      <c r="H3717" s="6">
        <f t="shared" si="3622"/>
        <v>5425101.2555555552</v>
      </c>
      <c r="I3717" s="6">
        <f t="shared" si="3622"/>
        <v>323309.36666666664</v>
      </c>
      <c r="J3717" s="6">
        <f t="shared" si="3622"/>
        <v>9315663.7333333325</v>
      </c>
    </row>
    <row r="3718" spans="1:10" x14ac:dyDescent="0.2">
      <c r="A3718" s="24">
        <v>42858</v>
      </c>
      <c r="B3718" s="6">
        <v>10390513</v>
      </c>
      <c r="C3718" s="6">
        <v>4347289</v>
      </c>
      <c r="D3718" s="6">
        <v>133608</v>
      </c>
      <c r="E3718" s="18">
        <f t="shared" si="3617"/>
        <v>14871410</v>
      </c>
      <c r="G3718" s="6">
        <f t="shared" ref="G3718:J3718" si="3623">AVERAGE(B3689:B3718)</f>
        <v>3481542.2777777775</v>
      </c>
      <c r="H3718" s="6">
        <f t="shared" si="3623"/>
        <v>5243235.2888888884</v>
      </c>
      <c r="I3718" s="6">
        <f t="shared" si="3623"/>
        <v>325655</v>
      </c>
      <c r="J3718" s="6">
        <f t="shared" si="3623"/>
        <v>9050432.5666666664</v>
      </c>
    </row>
    <row r="3719" spans="1:10" x14ac:dyDescent="0.2">
      <c r="A3719" s="24">
        <v>42859</v>
      </c>
      <c r="B3719" s="6">
        <v>-10965309</v>
      </c>
      <c r="C3719" s="6">
        <v>4687241</v>
      </c>
      <c r="D3719" s="6">
        <v>269869</v>
      </c>
      <c r="E3719" s="18">
        <f t="shared" ref="E3719:E3725" si="3624">SUM(B3719:D3719)</f>
        <v>-6008199</v>
      </c>
      <c r="G3719" s="6">
        <f t="shared" ref="G3719:G3725" si="3625">AVERAGE(B3690:B3719)</f>
        <v>2719888.2111111111</v>
      </c>
      <c r="H3719" s="6">
        <f t="shared" ref="H3719:H3725" si="3626">AVERAGE(C3690:C3719)</f>
        <v>5182061.4555555554</v>
      </c>
      <c r="I3719" s="6">
        <f t="shared" ref="I3719:I3725" si="3627">AVERAGE(D3690:D3719)</f>
        <v>334041.46666666667</v>
      </c>
      <c r="J3719" s="6">
        <f t="shared" ref="J3719:J3725" si="3628">AVERAGE(E3690:E3719)</f>
        <v>8235991.1333333338</v>
      </c>
    </row>
    <row r="3720" spans="1:10" x14ac:dyDescent="0.2">
      <c r="A3720" s="24">
        <v>42860</v>
      </c>
      <c r="B3720" s="6">
        <v>2420542</v>
      </c>
      <c r="C3720" s="6">
        <v>3132126</v>
      </c>
      <c r="D3720" s="6">
        <v>-4808</v>
      </c>
      <c r="E3720" s="18">
        <f t="shared" si="3624"/>
        <v>5547860</v>
      </c>
      <c r="G3720" s="6">
        <f t="shared" si="3625"/>
        <v>2639807.959259259</v>
      </c>
      <c r="H3720" s="6">
        <f t="shared" si="3626"/>
        <v>5109517.5074074073</v>
      </c>
      <c r="I3720" s="6">
        <f t="shared" si="3627"/>
        <v>320837.46666666667</v>
      </c>
      <c r="J3720" s="6">
        <f t="shared" si="3628"/>
        <v>8070162.9333333336</v>
      </c>
    </row>
    <row r="3721" spans="1:10" x14ac:dyDescent="0.2">
      <c r="A3721" s="24">
        <v>42861</v>
      </c>
      <c r="B3721" s="6">
        <v>13497437</v>
      </c>
      <c r="C3721" s="6">
        <v>4540174</v>
      </c>
      <c r="D3721" s="6">
        <v>882396</v>
      </c>
      <c r="E3721" s="18">
        <f t="shared" si="3624"/>
        <v>18920007</v>
      </c>
      <c r="G3721" s="6">
        <f t="shared" si="3625"/>
        <v>2701633.8259259257</v>
      </c>
      <c r="H3721" s="6">
        <f t="shared" si="3626"/>
        <v>5108462.5407407405</v>
      </c>
      <c r="I3721" s="6">
        <f t="shared" si="3627"/>
        <v>328365.33333333331</v>
      </c>
      <c r="J3721" s="6">
        <f t="shared" si="3628"/>
        <v>8138461.7000000002</v>
      </c>
    </row>
    <row r="3722" spans="1:10" x14ac:dyDescent="0.2">
      <c r="A3722" s="24">
        <v>42862</v>
      </c>
      <c r="B3722" s="6">
        <v>-8078663</v>
      </c>
      <c r="C3722" s="6">
        <v>3450058</v>
      </c>
      <c r="D3722" s="6">
        <v>-356024</v>
      </c>
      <c r="E3722" s="18">
        <f t="shared" si="3624"/>
        <v>-4984629</v>
      </c>
      <c r="G3722" s="6">
        <f t="shared" si="3625"/>
        <v>2300821.5925925924</v>
      </c>
      <c r="H3722" s="6">
        <f t="shared" si="3626"/>
        <v>5085587.9740740741</v>
      </c>
      <c r="I3722" s="6">
        <f t="shared" si="3627"/>
        <v>306880.06666666665</v>
      </c>
      <c r="J3722" s="6">
        <f t="shared" si="3628"/>
        <v>7693289.6333333338</v>
      </c>
    </row>
    <row r="3723" spans="1:10" x14ac:dyDescent="0.2">
      <c r="A3723" s="24">
        <v>42863</v>
      </c>
      <c r="B3723" s="6">
        <v>6243418</v>
      </c>
      <c r="C3723" s="6">
        <v>2702530</v>
      </c>
      <c r="D3723" s="6">
        <v>357297</v>
      </c>
      <c r="E3723" s="18">
        <f t="shared" si="3624"/>
        <v>9303245</v>
      </c>
      <c r="G3723" s="6">
        <f t="shared" si="3625"/>
        <v>2601808.459259259</v>
      </c>
      <c r="H3723" s="6">
        <f t="shared" si="3626"/>
        <v>5019733.8407407403</v>
      </c>
      <c r="I3723" s="6">
        <f t="shared" si="3627"/>
        <v>304600.13333333336</v>
      </c>
      <c r="J3723" s="6">
        <f t="shared" si="3628"/>
        <v>7926142.4333333336</v>
      </c>
    </row>
    <row r="3724" spans="1:10" x14ac:dyDescent="0.2">
      <c r="A3724" s="24">
        <v>42864</v>
      </c>
      <c r="B3724" s="6">
        <v>-4086463</v>
      </c>
      <c r="C3724" s="6">
        <v>2658476</v>
      </c>
      <c r="D3724" s="6">
        <v>-328355</v>
      </c>
      <c r="E3724" s="18">
        <f t="shared" si="3624"/>
        <v>-1756342</v>
      </c>
      <c r="G3724" s="6">
        <f t="shared" si="3625"/>
        <v>1884144.5925925926</v>
      </c>
      <c r="H3724" s="6">
        <f t="shared" si="3626"/>
        <v>4951281.1740740733</v>
      </c>
      <c r="I3724" s="6">
        <f t="shared" si="3627"/>
        <v>295892.76666666666</v>
      </c>
      <c r="J3724" s="6">
        <f t="shared" si="3628"/>
        <v>7131318.5333333332</v>
      </c>
    </row>
    <row r="3725" spans="1:10" x14ac:dyDescent="0.2">
      <c r="A3725" s="24">
        <v>42865</v>
      </c>
      <c r="B3725" s="6">
        <v>8664366</v>
      </c>
      <c r="C3725" s="6">
        <v>2768983</v>
      </c>
      <c r="D3725" s="6">
        <v>-87397</v>
      </c>
      <c r="E3725" s="18">
        <f t="shared" si="3624"/>
        <v>11345952</v>
      </c>
      <c r="G3725" s="6">
        <f t="shared" si="3625"/>
        <v>1653979.5592592591</v>
      </c>
      <c r="H3725" s="6">
        <f t="shared" si="3626"/>
        <v>4881718.5740740737</v>
      </c>
      <c r="I3725" s="6">
        <f t="shared" si="3627"/>
        <v>260992.8</v>
      </c>
      <c r="J3725" s="6">
        <f t="shared" si="3628"/>
        <v>6796690.9333333336</v>
      </c>
    </row>
    <row r="3726" spans="1:10" x14ac:dyDescent="0.2">
      <c r="A3726" s="24">
        <v>42866</v>
      </c>
      <c r="B3726" s="6">
        <v>9168462</v>
      </c>
      <c r="C3726" s="6">
        <v>2544526</v>
      </c>
      <c r="D3726" s="6">
        <v>169673</v>
      </c>
      <c r="E3726" s="18">
        <f t="shared" ref="E3726:E3733" si="3629">SUM(B3726:D3726)</f>
        <v>11882661</v>
      </c>
      <c r="G3726" s="6">
        <f t="shared" ref="G3726:G3733" si="3630">AVERAGE(B3697:B3726)</f>
        <v>1852130.3259259262</v>
      </c>
      <c r="H3726" s="6">
        <f t="shared" ref="H3726:H3733" si="3631">AVERAGE(C3697:C3726)</f>
        <v>4795409.2407407407</v>
      </c>
      <c r="I3726" s="6">
        <f t="shared" ref="I3726:I3733" si="3632">AVERAGE(D3697:D3726)</f>
        <v>259844.76666666666</v>
      </c>
      <c r="J3726" s="6">
        <f t="shared" ref="J3726:J3733" si="3633">AVERAGE(E3697:E3726)</f>
        <v>6907384.333333333</v>
      </c>
    </row>
    <row r="3727" spans="1:10" x14ac:dyDescent="0.2">
      <c r="A3727" s="24">
        <v>42867</v>
      </c>
      <c r="B3727" s="6">
        <v>580005</v>
      </c>
      <c r="C3727" s="6">
        <v>2666564</v>
      </c>
      <c r="D3727" s="6">
        <v>1955994</v>
      </c>
      <c r="E3727" s="18">
        <f t="shared" si="3629"/>
        <v>5202563</v>
      </c>
      <c r="G3727" s="6">
        <f t="shared" si="3630"/>
        <v>2676858.1592592592</v>
      </c>
      <c r="H3727" s="6">
        <f t="shared" si="3631"/>
        <v>4726324.9407407399</v>
      </c>
      <c r="I3727" s="6">
        <f t="shared" si="3632"/>
        <v>296530.26666666666</v>
      </c>
      <c r="J3727" s="6">
        <f t="shared" si="3633"/>
        <v>7699713.3666666662</v>
      </c>
    </row>
    <row r="3728" spans="1:10" x14ac:dyDescent="0.2">
      <c r="A3728" s="24">
        <v>42868</v>
      </c>
      <c r="B3728" s="6">
        <v>8781749</v>
      </c>
      <c r="C3728" s="6">
        <v>2602268</v>
      </c>
      <c r="D3728" s="6">
        <v>1617324</v>
      </c>
      <c r="E3728" s="18">
        <f t="shared" si="3629"/>
        <v>13001341</v>
      </c>
      <c r="G3728" s="6">
        <f t="shared" si="3630"/>
        <v>2596138.8592592594</v>
      </c>
      <c r="H3728" s="6">
        <f t="shared" si="3631"/>
        <v>4654723.6740740733</v>
      </c>
      <c r="I3728" s="6">
        <f t="shared" si="3632"/>
        <v>332789.53333333333</v>
      </c>
      <c r="J3728" s="6">
        <f t="shared" si="3633"/>
        <v>7583652.0666666664</v>
      </c>
    </row>
    <row r="3729" spans="1:10" x14ac:dyDescent="0.2">
      <c r="A3729" s="24">
        <v>42869</v>
      </c>
      <c r="B3729" s="6">
        <v>7220571</v>
      </c>
      <c r="C3729" s="6">
        <v>2066764</v>
      </c>
      <c r="D3729" s="6">
        <v>1633611</v>
      </c>
      <c r="E3729" s="18">
        <f t="shared" si="3629"/>
        <v>10920946</v>
      </c>
      <c r="G3729" s="6">
        <f t="shared" si="3630"/>
        <v>2589041.3259259257</v>
      </c>
      <c r="H3729" s="6">
        <f t="shared" si="3631"/>
        <v>4568692.1074074069</v>
      </c>
      <c r="I3729" s="6">
        <f t="shared" si="3632"/>
        <v>377052.6</v>
      </c>
      <c r="J3729" s="6">
        <f t="shared" si="3633"/>
        <v>7534786.0333333332</v>
      </c>
    </row>
    <row r="3730" spans="1:10" x14ac:dyDescent="0.2">
      <c r="A3730" s="24">
        <v>42870</v>
      </c>
      <c r="B3730" s="6">
        <v>7416601</v>
      </c>
      <c r="C3730" s="6">
        <v>4958949</v>
      </c>
      <c r="D3730" s="6">
        <v>-421944</v>
      </c>
      <c r="E3730" s="18">
        <f t="shared" si="3629"/>
        <v>11953606</v>
      </c>
      <c r="G3730" s="6">
        <f t="shared" si="3630"/>
        <v>2900612.6592592592</v>
      </c>
      <c r="H3730" s="6">
        <f t="shared" si="3631"/>
        <v>4559554.4740740741</v>
      </c>
      <c r="I3730" s="6">
        <f t="shared" si="3632"/>
        <v>357034.76666666666</v>
      </c>
      <c r="J3730" s="6">
        <f t="shared" si="3633"/>
        <v>7817201.9000000004</v>
      </c>
    </row>
    <row r="3731" spans="1:10" x14ac:dyDescent="0.2">
      <c r="A3731" s="24">
        <v>42871</v>
      </c>
      <c r="B3731" s="6">
        <v>-662031</v>
      </c>
      <c r="C3731" s="6">
        <v>3574852</v>
      </c>
      <c r="D3731" s="6">
        <v>88044</v>
      </c>
      <c r="E3731" s="18">
        <f t="shared" si="3629"/>
        <v>3000865</v>
      </c>
      <c r="G3731" s="6">
        <f t="shared" si="3630"/>
        <v>2960118.6592592592</v>
      </c>
      <c r="H3731" s="6">
        <f t="shared" si="3631"/>
        <v>4459363.640740741</v>
      </c>
      <c r="I3731" s="6">
        <f t="shared" si="3632"/>
        <v>346642.73333333334</v>
      </c>
      <c r="J3731" s="6">
        <f t="shared" si="3633"/>
        <v>7766125.0333333332</v>
      </c>
    </row>
    <row r="3732" spans="1:10" x14ac:dyDescent="0.2">
      <c r="A3732" s="24">
        <v>42872</v>
      </c>
      <c r="B3732" s="6">
        <v>-24785294</v>
      </c>
      <c r="C3732" s="6">
        <v>3066138</v>
      </c>
      <c r="D3732" s="6">
        <v>306949</v>
      </c>
      <c r="E3732" s="18">
        <f t="shared" si="3629"/>
        <v>-21412207</v>
      </c>
      <c r="G3732" s="6">
        <f t="shared" si="3630"/>
        <v>1925254.7592592591</v>
      </c>
      <c r="H3732" s="6">
        <f t="shared" si="3631"/>
        <v>4351669.7740740739</v>
      </c>
      <c r="I3732" s="6">
        <f t="shared" si="3632"/>
        <v>348055.96666666667</v>
      </c>
      <c r="J3732" s="6">
        <f t="shared" si="3633"/>
        <v>6624980.5</v>
      </c>
    </row>
    <row r="3733" spans="1:10" x14ac:dyDescent="0.2">
      <c r="A3733" s="24">
        <v>42873</v>
      </c>
      <c r="B3733" s="6">
        <v>-8637202</v>
      </c>
      <c r="C3733" s="6">
        <v>2467531</v>
      </c>
      <c r="D3733" s="6">
        <v>125541</v>
      </c>
      <c r="E3733" s="18">
        <f t="shared" si="3629"/>
        <v>-6044130</v>
      </c>
      <c r="G3733" s="6">
        <f t="shared" si="3630"/>
        <v>649501.45925925917</v>
      </c>
      <c r="H3733" s="6">
        <f t="shared" si="3631"/>
        <v>4214083.6074074078</v>
      </c>
      <c r="I3733" s="6">
        <f t="shared" si="3632"/>
        <v>364333.8</v>
      </c>
      <c r="J3733" s="6">
        <f t="shared" si="3633"/>
        <v>5227918.8666666662</v>
      </c>
    </row>
    <row r="3734" spans="1:10" x14ac:dyDescent="0.2">
      <c r="A3734" s="24">
        <v>42874</v>
      </c>
      <c r="B3734" s="6">
        <v>-5985748</v>
      </c>
      <c r="C3734" s="6">
        <v>3056959</v>
      </c>
      <c r="D3734" s="6">
        <v>412346</v>
      </c>
      <c r="E3734" s="18">
        <f t="shared" ref="E3734:E3740" si="3634">SUM(B3734:D3734)</f>
        <v>-2516443</v>
      </c>
      <c r="G3734" s="6">
        <f t="shared" ref="G3734:G3740" si="3635">AVERAGE(B3705:B3734)</f>
        <v>1261616.5592592596</v>
      </c>
      <c r="H3734" s="6">
        <f t="shared" ref="H3734:H3740" si="3636">AVERAGE(C3705:C3734)</f>
        <v>4099830.5740740742</v>
      </c>
      <c r="I3734" s="6">
        <f t="shared" ref="I3734:I3740" si="3637">AVERAGE(D3705:D3734)</f>
        <v>368534.83333333331</v>
      </c>
      <c r="J3734" s="6">
        <f t="shared" ref="J3734:J3740" si="3638">AVERAGE(E3705:E3734)</f>
        <v>5729981.9666666668</v>
      </c>
    </row>
    <row r="3735" spans="1:10" x14ac:dyDescent="0.2">
      <c r="A3735" s="24">
        <v>42875</v>
      </c>
      <c r="B3735" s="6">
        <v>-6567829.222222222</v>
      </c>
      <c r="C3735" s="6">
        <v>4238677.222222222</v>
      </c>
      <c r="D3735" s="6">
        <v>342877</v>
      </c>
      <c r="E3735" s="18">
        <f t="shared" si="3634"/>
        <v>-1986275</v>
      </c>
      <c r="G3735" s="6">
        <f t="shared" si="3635"/>
        <v>1137404.1518518522</v>
      </c>
      <c r="H3735" s="6">
        <f t="shared" si="3636"/>
        <v>4031535.1814814815</v>
      </c>
      <c r="I3735" s="6">
        <f t="shared" si="3637"/>
        <v>379126.53333333333</v>
      </c>
      <c r="J3735" s="6">
        <f t="shared" si="3638"/>
        <v>5548065.8666666662</v>
      </c>
    </row>
    <row r="3736" spans="1:10" x14ac:dyDescent="0.2">
      <c r="A3736" s="24">
        <v>42876</v>
      </c>
      <c r="B3736" s="6">
        <v>13176338.611111112</v>
      </c>
      <c r="C3736" s="6">
        <v>5443051.388888889</v>
      </c>
      <c r="D3736" s="6">
        <v>53091</v>
      </c>
      <c r="E3736" s="18">
        <f t="shared" si="3634"/>
        <v>18672481</v>
      </c>
      <c r="G3736" s="6">
        <f t="shared" si="3635"/>
        <v>1268557.8388888894</v>
      </c>
      <c r="H3736" s="6">
        <f t="shared" si="3636"/>
        <v>4044474.8611111115</v>
      </c>
      <c r="I3736" s="6">
        <f t="shared" si="3637"/>
        <v>387372.96666666667</v>
      </c>
      <c r="J3736" s="6">
        <f t="shared" si="3638"/>
        <v>5700405.666666667</v>
      </c>
    </row>
    <row r="3737" spans="1:10" x14ac:dyDescent="0.2">
      <c r="A3737" s="24">
        <v>42877</v>
      </c>
      <c r="B3737" s="6">
        <v>6456348</v>
      </c>
      <c r="C3737" s="6">
        <v>3919568</v>
      </c>
      <c r="D3737" s="6">
        <v>52789</v>
      </c>
      <c r="E3737" s="18">
        <f t="shared" si="3634"/>
        <v>10428705</v>
      </c>
      <c r="G3737" s="6">
        <f t="shared" si="3635"/>
        <v>1302537.812962963</v>
      </c>
      <c r="H3737" s="6">
        <f t="shared" si="3636"/>
        <v>3973738.7203703704</v>
      </c>
      <c r="I3737" s="6">
        <f t="shared" si="3637"/>
        <v>381018.66666666669</v>
      </c>
      <c r="J3737" s="6">
        <f t="shared" si="3638"/>
        <v>5657295.2000000002</v>
      </c>
    </row>
    <row r="3738" spans="1:10" x14ac:dyDescent="0.2">
      <c r="A3738" s="24">
        <v>42878</v>
      </c>
      <c r="B3738" s="6">
        <v>23304914</v>
      </c>
      <c r="C3738" s="6">
        <v>2093820</v>
      </c>
      <c r="D3738" s="6">
        <v>127946</v>
      </c>
      <c r="E3738" s="18">
        <f t="shared" si="3634"/>
        <v>25526680</v>
      </c>
      <c r="G3738" s="6">
        <f t="shared" si="3635"/>
        <v>1983264.9462962963</v>
      </c>
      <c r="H3738" s="6">
        <f t="shared" si="3636"/>
        <v>3844015.5203703707</v>
      </c>
      <c r="I3738" s="6">
        <f t="shared" si="3637"/>
        <v>390396.76666666666</v>
      </c>
      <c r="J3738" s="6">
        <f t="shared" si="3638"/>
        <v>6217677.2333333334</v>
      </c>
    </row>
    <row r="3739" spans="1:10" x14ac:dyDescent="0.2">
      <c r="A3739" s="24">
        <v>42879</v>
      </c>
      <c r="B3739" s="6">
        <v>4511718.777777778</v>
      </c>
      <c r="C3739" s="6">
        <v>3456167.2222222225</v>
      </c>
      <c r="D3739" s="6">
        <v>239118</v>
      </c>
      <c r="E3739" s="18">
        <f t="shared" si="3634"/>
        <v>8207004</v>
      </c>
      <c r="G3739" s="6">
        <f t="shared" si="3635"/>
        <v>3318302.9574074075</v>
      </c>
      <c r="H3739" s="6">
        <f t="shared" si="3636"/>
        <v>3726140.0759259262</v>
      </c>
      <c r="I3739" s="6">
        <f t="shared" si="3637"/>
        <v>371873.2</v>
      </c>
      <c r="J3739" s="6">
        <f t="shared" si="3638"/>
        <v>7416316.2333333334</v>
      </c>
    </row>
    <row r="3740" spans="1:10" x14ac:dyDescent="0.2">
      <c r="A3740" s="24">
        <v>42880</v>
      </c>
      <c r="B3740" s="6">
        <v>11196076.888888888</v>
      </c>
      <c r="C3740" s="6">
        <v>3279431.111111111</v>
      </c>
      <c r="D3740" s="6">
        <v>144582</v>
      </c>
      <c r="E3740" s="18">
        <f t="shared" si="3634"/>
        <v>14620090</v>
      </c>
      <c r="G3740" s="6">
        <f t="shared" si="3635"/>
        <v>3211408.2240740736</v>
      </c>
      <c r="H3740" s="6">
        <f t="shared" si="3636"/>
        <v>3639386.2425925927</v>
      </c>
      <c r="I3740" s="6">
        <f t="shared" si="3637"/>
        <v>346874.26666666666</v>
      </c>
      <c r="J3740" s="6">
        <f t="shared" si="3638"/>
        <v>7197668.7333333334</v>
      </c>
    </row>
    <row r="3741" spans="1:10" x14ac:dyDescent="0.2">
      <c r="A3741" s="24">
        <v>42881</v>
      </c>
      <c r="B3741" s="6">
        <v>-3602903</v>
      </c>
      <c r="C3741" s="6">
        <v>2555183</v>
      </c>
      <c r="D3741" s="6">
        <v>410631</v>
      </c>
      <c r="E3741" s="18">
        <f t="shared" ref="E3741:E3746" si="3639">SUM(B3741:D3741)</f>
        <v>-637089</v>
      </c>
      <c r="G3741" s="6">
        <f t="shared" ref="G3741:G3746" si="3640">AVERAGE(B3712:B3741)</f>
        <v>2418772.290740741</v>
      </c>
      <c r="H3741" s="6">
        <f t="shared" ref="H3741:H3746" si="3641">AVERAGE(C3712:C3741)</f>
        <v>3550307.1425925926</v>
      </c>
      <c r="I3741" s="6">
        <f t="shared" ref="I3741:I3746" si="3642">AVERAGE(D3712:D3741)</f>
        <v>340439.73333333334</v>
      </c>
      <c r="J3741" s="6">
        <f t="shared" ref="J3741:J3746" si="3643">AVERAGE(E3712:E3741)</f>
        <v>6309519.166666667</v>
      </c>
    </row>
    <row r="3742" spans="1:10" x14ac:dyDescent="0.2">
      <c r="A3742" s="24">
        <v>42882</v>
      </c>
      <c r="B3742" s="6">
        <v>-1611846</v>
      </c>
      <c r="C3742" s="6">
        <v>2199724</v>
      </c>
      <c r="D3742" s="6">
        <v>-64616</v>
      </c>
      <c r="E3742" s="18">
        <f t="shared" si="3639"/>
        <v>523262</v>
      </c>
      <c r="G3742" s="6">
        <f t="shared" si="3640"/>
        <v>1931939.4351851852</v>
      </c>
      <c r="H3742" s="6">
        <f t="shared" si="3641"/>
        <v>3463748.4981481484</v>
      </c>
      <c r="I3742" s="6">
        <f t="shared" si="3642"/>
        <v>333280.96666666667</v>
      </c>
      <c r="J3742" s="6">
        <f t="shared" si="3643"/>
        <v>5728968.9000000004</v>
      </c>
    </row>
    <row r="3743" spans="1:10" x14ac:dyDescent="0.2">
      <c r="A3743" s="24">
        <v>42883</v>
      </c>
      <c r="B3743" s="6">
        <v>15242404</v>
      </c>
      <c r="C3743" s="6">
        <v>2681507</v>
      </c>
      <c r="D3743" s="6">
        <v>204192</v>
      </c>
      <c r="E3743" s="18">
        <f t="shared" si="3639"/>
        <v>18128103</v>
      </c>
      <c r="G3743" s="6">
        <f t="shared" si="3640"/>
        <v>2242603.0351851853</v>
      </c>
      <c r="H3743" s="6">
        <f t="shared" si="3641"/>
        <v>3398815.1314814817</v>
      </c>
      <c r="I3743" s="6">
        <f t="shared" si="3642"/>
        <v>330053.40000000002</v>
      </c>
      <c r="J3743" s="6">
        <f t="shared" si="3643"/>
        <v>5971471.5666666664</v>
      </c>
    </row>
    <row r="3744" spans="1:10" x14ac:dyDescent="0.2">
      <c r="A3744" s="24">
        <v>42884</v>
      </c>
      <c r="B3744" s="6">
        <v>-2733433</v>
      </c>
      <c r="C3744" s="6">
        <v>2591097</v>
      </c>
      <c r="D3744" s="6">
        <v>646247</v>
      </c>
      <c r="E3744" s="18">
        <f t="shared" si="3639"/>
        <v>503911</v>
      </c>
      <c r="G3744" s="6">
        <f t="shared" si="3640"/>
        <v>1976824.4685185184</v>
      </c>
      <c r="H3744" s="6">
        <f t="shared" si="3641"/>
        <v>3344867.9981481484</v>
      </c>
      <c r="I3744" s="6">
        <f t="shared" si="3642"/>
        <v>340275.4</v>
      </c>
      <c r="J3744" s="6">
        <f t="shared" si="3643"/>
        <v>5661967.8666666662</v>
      </c>
    </row>
    <row r="3745" spans="1:10" x14ac:dyDescent="0.2">
      <c r="A3745" s="24">
        <v>42885</v>
      </c>
      <c r="B3745" s="6">
        <v>-8486272</v>
      </c>
      <c r="C3745" s="6">
        <v>2681507</v>
      </c>
      <c r="D3745" s="6">
        <v>469456</v>
      </c>
      <c r="E3745" s="18">
        <f t="shared" si="3639"/>
        <v>-5335309</v>
      </c>
      <c r="G3745" s="6">
        <f t="shared" si="3640"/>
        <v>1620677.3018518516</v>
      </c>
      <c r="H3745" s="6">
        <f t="shared" si="3641"/>
        <v>3291593.3981481483</v>
      </c>
      <c r="I3745" s="6">
        <f t="shared" si="3642"/>
        <v>344185.2</v>
      </c>
      <c r="J3745" s="6">
        <f t="shared" si="3643"/>
        <v>5256455.9000000004</v>
      </c>
    </row>
    <row r="3746" spans="1:10" x14ac:dyDescent="0.2">
      <c r="A3746" s="24">
        <v>42886</v>
      </c>
      <c r="B3746" s="6">
        <v>17510124</v>
      </c>
      <c r="C3746" s="6">
        <v>4065192</v>
      </c>
      <c r="D3746" s="6">
        <v>469456</v>
      </c>
      <c r="E3746" s="18">
        <f t="shared" si="3639"/>
        <v>22044772</v>
      </c>
      <c r="G3746" s="6">
        <f t="shared" si="3640"/>
        <v>2665124.2018518518</v>
      </c>
      <c r="H3746" s="6">
        <f t="shared" si="3641"/>
        <v>3285745.5648148148</v>
      </c>
      <c r="I3746" s="6">
        <f t="shared" si="3642"/>
        <v>343646.06666666665</v>
      </c>
      <c r="J3746" s="6">
        <f t="shared" si="3643"/>
        <v>6294515.833333333</v>
      </c>
    </row>
    <row r="3747" spans="1:10" x14ac:dyDescent="0.2">
      <c r="A3747" s="24">
        <v>42887</v>
      </c>
      <c r="B3747" s="6">
        <v>-4189850</v>
      </c>
      <c r="C3747" s="6">
        <v>3279845</v>
      </c>
      <c r="D3747" s="6">
        <v>732360</v>
      </c>
      <c r="E3747" s="18">
        <f t="shared" ref="E3747:E3754" si="3644">SUM(B3747:D3747)</f>
        <v>-177645</v>
      </c>
      <c r="G3747" s="6">
        <f t="shared" ref="G3747:G3754" si="3645">AVERAGE(B3718:B3747)</f>
        <v>2512958.1685185186</v>
      </c>
      <c r="H3747" s="6">
        <f t="shared" ref="H3747:H3754" si="3646">AVERAGE(C3718:C3747)</f>
        <v>3259206.5981481476</v>
      </c>
      <c r="I3747" s="6">
        <f t="shared" ref="I3747:I3754" si="3647">AVERAGE(D3718:D3747)</f>
        <v>352741.76666666666</v>
      </c>
      <c r="J3747" s="6">
        <f t="shared" ref="J3747:J3754" si="3648">AVERAGE(E3718:E3747)</f>
        <v>6124906.5333333332</v>
      </c>
    </row>
    <row r="3748" spans="1:10" x14ac:dyDescent="0.2">
      <c r="A3748" s="24">
        <v>42888</v>
      </c>
      <c r="B3748" s="6">
        <v>-1063499</v>
      </c>
      <c r="C3748" s="6">
        <v>2889420</v>
      </c>
      <c r="D3748" s="6">
        <v>628508</v>
      </c>
      <c r="E3748" s="18">
        <f t="shared" si="3644"/>
        <v>2454429</v>
      </c>
      <c r="G3748" s="6">
        <f t="shared" si="3645"/>
        <v>2131157.7685185182</v>
      </c>
      <c r="H3748" s="6">
        <f t="shared" si="3646"/>
        <v>3210610.9648148143</v>
      </c>
      <c r="I3748" s="6">
        <f t="shared" si="3647"/>
        <v>369238.43333333335</v>
      </c>
      <c r="J3748" s="6">
        <f t="shared" si="3648"/>
        <v>5711007.166666667</v>
      </c>
    </row>
    <row r="3749" spans="1:10" x14ac:dyDescent="0.2">
      <c r="A3749" s="24">
        <v>42889</v>
      </c>
      <c r="B3749" s="6">
        <v>-6545627</v>
      </c>
      <c r="C3749" s="6">
        <v>2974141</v>
      </c>
      <c r="D3749" s="6">
        <v>679616</v>
      </c>
      <c r="E3749" s="18">
        <f t="shared" si="3644"/>
        <v>-2891870</v>
      </c>
      <c r="G3749" s="6">
        <f t="shared" si="3645"/>
        <v>2278480.5018518516</v>
      </c>
      <c r="H3749" s="6">
        <f t="shared" si="3646"/>
        <v>3153507.6314814817</v>
      </c>
      <c r="I3749" s="6">
        <f t="shared" si="3647"/>
        <v>382896.66666666669</v>
      </c>
      <c r="J3749" s="6">
        <f t="shared" si="3648"/>
        <v>5814884.7999999998</v>
      </c>
    </row>
    <row r="3750" spans="1:10" x14ac:dyDescent="0.2">
      <c r="A3750" s="24">
        <v>42890</v>
      </c>
      <c r="B3750" s="6">
        <v>3415964</v>
      </c>
      <c r="C3750" s="6">
        <v>3361889</v>
      </c>
      <c r="D3750" s="6">
        <v>185014</v>
      </c>
      <c r="E3750" s="18">
        <f t="shared" si="3644"/>
        <v>6962867</v>
      </c>
      <c r="G3750" s="6">
        <f t="shared" si="3645"/>
        <v>2311661.235185185</v>
      </c>
      <c r="H3750" s="6">
        <f t="shared" si="3646"/>
        <v>3161166.3981481483</v>
      </c>
      <c r="I3750" s="6">
        <f t="shared" si="3647"/>
        <v>389224.06666666665</v>
      </c>
      <c r="J3750" s="6">
        <f t="shared" si="3648"/>
        <v>5862051.7000000002</v>
      </c>
    </row>
    <row r="3751" spans="1:10" x14ac:dyDescent="0.2">
      <c r="A3751" s="24">
        <v>42891</v>
      </c>
      <c r="B3751" s="6">
        <v>6037127</v>
      </c>
      <c r="C3751" s="6">
        <v>3326778</v>
      </c>
      <c r="D3751" s="6">
        <v>282290</v>
      </c>
      <c r="E3751" s="18">
        <f t="shared" si="3644"/>
        <v>9646195</v>
      </c>
      <c r="G3751" s="6">
        <f t="shared" si="3645"/>
        <v>2062984.235185185</v>
      </c>
      <c r="H3751" s="6">
        <f t="shared" si="3646"/>
        <v>3120719.8648148151</v>
      </c>
      <c r="I3751" s="6">
        <f t="shared" si="3647"/>
        <v>369220.53333333333</v>
      </c>
      <c r="J3751" s="6">
        <f t="shared" si="3648"/>
        <v>5552924.6333333338</v>
      </c>
    </row>
    <row r="3752" spans="1:10" x14ac:dyDescent="0.2">
      <c r="A3752" s="24">
        <v>42892</v>
      </c>
      <c r="B3752" s="6">
        <v>-14319290</v>
      </c>
      <c r="C3752" s="6">
        <v>3205549</v>
      </c>
      <c r="D3752" s="6">
        <v>420954</v>
      </c>
      <c r="E3752" s="18">
        <f t="shared" si="3644"/>
        <v>-10692787</v>
      </c>
      <c r="G3752" s="6">
        <f t="shared" si="3645"/>
        <v>1854963.3351851851</v>
      </c>
      <c r="H3752" s="6">
        <f t="shared" si="3646"/>
        <v>3112569.5648148148</v>
      </c>
      <c r="I3752" s="6">
        <f t="shared" si="3647"/>
        <v>395119.8</v>
      </c>
      <c r="J3752" s="6">
        <f t="shared" si="3648"/>
        <v>5362652.7</v>
      </c>
    </row>
    <row r="3753" spans="1:10" x14ac:dyDescent="0.2">
      <c r="A3753" s="24">
        <v>42893</v>
      </c>
      <c r="B3753" s="6">
        <v>12431260</v>
      </c>
      <c r="C3753" s="6">
        <v>2806254</v>
      </c>
      <c r="D3753" s="6">
        <v>188997</v>
      </c>
      <c r="E3753" s="18">
        <f t="shared" si="3644"/>
        <v>15426511</v>
      </c>
      <c r="G3753" s="6">
        <f t="shared" si="3645"/>
        <v>2061224.735185185</v>
      </c>
      <c r="H3753" s="6">
        <f t="shared" si="3646"/>
        <v>3116027.0314814816</v>
      </c>
      <c r="I3753" s="6">
        <f t="shared" si="3647"/>
        <v>389509.8</v>
      </c>
      <c r="J3753" s="6">
        <f t="shared" si="3648"/>
        <v>5566761.5666666664</v>
      </c>
    </row>
    <row r="3754" spans="1:10" x14ac:dyDescent="0.2">
      <c r="A3754" s="24">
        <v>42894</v>
      </c>
      <c r="B3754" s="6">
        <v>-9181201</v>
      </c>
      <c r="C3754" s="6">
        <v>3814823</v>
      </c>
      <c r="D3754" s="6">
        <v>324269</v>
      </c>
      <c r="E3754" s="18">
        <f t="shared" si="3644"/>
        <v>-5042109</v>
      </c>
      <c r="G3754" s="6">
        <f t="shared" si="3645"/>
        <v>1891400.1351851851</v>
      </c>
      <c r="H3754" s="6">
        <f t="shared" si="3646"/>
        <v>3154571.9314814815</v>
      </c>
      <c r="I3754" s="6">
        <f t="shared" si="3647"/>
        <v>411263.93333333335</v>
      </c>
      <c r="J3754" s="6">
        <f t="shared" si="3648"/>
        <v>5457236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2017-06-15T12:58:30Z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